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0" windowWidth="28695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0" i="1"/>
  <c r="D47"/>
  <c r="D49"/>
  <c r="D48"/>
  <c r="D46"/>
  <c r="D45"/>
  <c r="D44"/>
  <c r="D43"/>
  <c r="D42"/>
  <c r="D41"/>
  <c r="D40"/>
  <c r="D39"/>
  <c r="D38"/>
  <c r="D22"/>
  <c r="D36" l="1"/>
  <c r="D29" l="1"/>
  <c r="B17" l="1"/>
  <c r="D16"/>
  <c r="D31"/>
  <c r="D28"/>
  <c r="D23"/>
  <c r="D21"/>
  <c r="D15"/>
</calcChain>
</file>

<file path=xl/sharedStrings.xml><?xml version="1.0" encoding="utf-8"?>
<sst xmlns="http://schemas.openxmlformats.org/spreadsheetml/2006/main" count="58" uniqueCount="46">
  <si>
    <t>в том числе налоговые и неналоговые платежи</t>
  </si>
  <si>
    <t>Доходы бюджета</t>
  </si>
  <si>
    <t>утверждено</t>
  </si>
  <si>
    <t>Показатели</t>
  </si>
  <si>
    <t>фактически поступило</t>
  </si>
  <si>
    <t>Дефицит(-). Профицит (+)</t>
  </si>
  <si>
    <t>% исполнения</t>
  </si>
  <si>
    <t>в тыс.рублей</t>
  </si>
  <si>
    <t>Налог на доходы физических лиц</t>
  </si>
  <si>
    <t xml:space="preserve"> Доходы местного бюджета ( налоги,сборы,прочие поступления в бюджет)</t>
  </si>
  <si>
    <t>Безвозмездные поступления</t>
  </si>
  <si>
    <t>Дотации</t>
  </si>
  <si>
    <t>Иные межбюджетные трансферты</t>
  </si>
  <si>
    <t>Налог на имущество</t>
  </si>
  <si>
    <t>Земельный налог</t>
  </si>
  <si>
    <t>Расходы бюджета</t>
  </si>
  <si>
    <t>подраздел 0409 Дорожное хозяйство</t>
  </si>
  <si>
    <t>Раздел 0500 Жилищно-коммунальное хозяйство</t>
  </si>
  <si>
    <t>Раздел 0200 Национальная оборона (перв.воинский учёт)</t>
  </si>
  <si>
    <t>Раздел 0300 Национальная безопасность                   ( содержание ЕДДС,противопожарные мероприятия,система видеонаблюдения)</t>
  </si>
  <si>
    <t>Раздел 0400 Национальная экономика, в том числе:</t>
  </si>
  <si>
    <t xml:space="preserve">      Представленные материалы отчёта об исполнении бюджета</t>
  </si>
  <si>
    <t>сельского поселения муниципального района" Прохоровский район" Белгородской области за</t>
  </si>
  <si>
    <t>Минфина РФ от 28 декабря 2010 года № 191н " Об утверждении инструкции о порядке составления</t>
  </si>
  <si>
    <t>и представления годовой,квартальной и месячной отчётности об исполнении бюджетов бюджет-</t>
  </si>
  <si>
    <t>ной системы Российской Федерации" и данным сводной бюджетной росписи районного бюджета</t>
  </si>
  <si>
    <t>ВСЕГО:</t>
  </si>
  <si>
    <t>асигнования</t>
  </si>
  <si>
    <t>фактический расход</t>
  </si>
  <si>
    <t>Субвенции</t>
  </si>
  <si>
    <t xml:space="preserve">Раздел 0100 Общегосударственные вопросы </t>
  </si>
  <si>
    <t>в том числе:</t>
  </si>
  <si>
    <t>Раздел 0800 Культура и кинематография</t>
  </si>
  <si>
    <t>подраздел 0410 Сеть и информатика</t>
  </si>
  <si>
    <t>подраздел 0405 Сельское хоз-во и рыболовство</t>
  </si>
  <si>
    <t>Раздел 1100 Физическая культура и спорт</t>
  </si>
  <si>
    <t>2023 год  соответствует данным бухгалтерской отчётности, составленной в соответствии с приказом</t>
  </si>
  <si>
    <t>на 2023 год</t>
  </si>
  <si>
    <t xml:space="preserve"> </t>
  </si>
  <si>
    <t>ИНФОРМАЦИЯ  К ПУБЛИЧНЫМ СЛУШАНИЯМ</t>
  </si>
  <si>
    <t>подраздел 0412 Другие вопросы в области национальной экономики</t>
  </si>
  <si>
    <t>Единый сельскохозяйственный налог</t>
  </si>
  <si>
    <t>об исполнении бюджета Холоднянского сельского поселения муниципального райна "Прохоровский район" Белгородской области  за 2023 год</t>
  </si>
  <si>
    <t>Холоднянского</t>
  </si>
  <si>
    <t>Раздел 0700 Переподготовка</t>
  </si>
  <si>
    <t>Субсидии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</si>
</sst>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0" xfId="0" applyAlignment="1">
      <alignment horizontal="left"/>
    </xf>
    <xf numFmtId="164" fontId="0" fillId="0" borderId="1" xfId="0" applyNumberFormat="1" applyBorder="1"/>
    <xf numFmtId="0" fontId="0" fillId="0" borderId="1" xfId="0" applyBorder="1" applyAlignment="1">
      <alignment vertical="center"/>
    </xf>
    <xf numFmtId="0" fontId="3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164" fontId="0" fillId="0" borderId="0" xfId="0" applyNumberFormat="1" applyBorder="1"/>
    <xf numFmtId="0" fontId="0" fillId="0" borderId="0" xfId="0" applyFill="1" applyBorder="1"/>
    <xf numFmtId="0" fontId="0" fillId="0" borderId="1" xfId="0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4"/>
  <sheetViews>
    <sheetView tabSelected="1" topLeftCell="A10" workbookViewId="0">
      <selection activeCell="B28" sqref="B28:B31"/>
    </sheetView>
  </sheetViews>
  <sheetFormatPr defaultRowHeight="15"/>
  <cols>
    <col min="1" max="1" width="46" customWidth="1"/>
    <col min="2" max="2" width="13.5703125" customWidth="1"/>
    <col min="3" max="3" width="12.85546875" customWidth="1"/>
    <col min="4" max="4" width="18.7109375" customWidth="1"/>
  </cols>
  <sheetData>
    <row r="1" spans="1:4" ht="18.75">
      <c r="A1" s="18" t="s">
        <v>39</v>
      </c>
      <c r="B1" s="18"/>
      <c r="C1" s="18"/>
      <c r="D1" s="18"/>
    </row>
    <row r="3" spans="1:4" ht="62.25" customHeight="1">
      <c r="A3" s="18" t="s">
        <v>42</v>
      </c>
      <c r="B3" s="18"/>
      <c r="C3" s="18"/>
      <c r="D3" s="18"/>
    </row>
    <row r="5" spans="1:4">
      <c r="A5" t="s">
        <v>21</v>
      </c>
      <c r="C5" s="19" t="s">
        <v>43</v>
      </c>
      <c r="D5" s="19"/>
    </row>
    <row r="6" spans="1:4">
      <c r="A6" s="19" t="s">
        <v>22</v>
      </c>
      <c r="B6" s="19"/>
      <c r="C6" s="19"/>
      <c r="D6" s="19"/>
    </row>
    <row r="7" spans="1:4">
      <c r="A7" s="17" t="s">
        <v>36</v>
      </c>
      <c r="B7" s="17"/>
      <c r="C7" s="17"/>
      <c r="D7" s="17"/>
    </row>
    <row r="8" spans="1:4">
      <c r="A8" s="19" t="s">
        <v>23</v>
      </c>
      <c r="B8" s="19"/>
      <c r="C8" s="19"/>
      <c r="D8" s="19"/>
    </row>
    <row r="9" spans="1:4">
      <c r="A9" s="6" t="s">
        <v>24</v>
      </c>
      <c r="B9" s="6"/>
      <c r="C9" s="6"/>
      <c r="D9" s="6"/>
    </row>
    <row r="10" spans="1:4">
      <c r="A10" s="17" t="s">
        <v>25</v>
      </c>
      <c r="B10" s="17"/>
      <c r="C10" s="17"/>
      <c r="D10" s="17"/>
    </row>
    <row r="11" spans="1:4">
      <c r="A11" s="19" t="s">
        <v>37</v>
      </c>
      <c r="B11" s="19"/>
      <c r="C11" s="19"/>
      <c r="D11" s="19"/>
    </row>
    <row r="12" spans="1:4">
      <c r="A12" s="6"/>
      <c r="B12" s="6"/>
      <c r="C12" s="6"/>
      <c r="D12" s="6"/>
    </row>
    <row r="13" spans="1:4">
      <c r="D13" t="s">
        <v>7</v>
      </c>
    </row>
    <row r="14" spans="1:4" ht="44.25" customHeight="1">
      <c r="A14" s="1" t="s">
        <v>3</v>
      </c>
      <c r="B14" s="1" t="s">
        <v>2</v>
      </c>
      <c r="C14" s="2" t="s">
        <v>4</v>
      </c>
      <c r="D14" s="1" t="s">
        <v>6</v>
      </c>
    </row>
    <row r="15" spans="1:4">
      <c r="A15" s="3" t="s">
        <v>1</v>
      </c>
      <c r="B15" s="3">
        <v>7765.9</v>
      </c>
      <c r="C15" s="3">
        <v>6870.7</v>
      </c>
      <c r="D15" s="7">
        <f>C15/B15*100</f>
        <v>88.47268185271507</v>
      </c>
    </row>
    <row r="16" spans="1:4">
      <c r="A16" s="3" t="s">
        <v>0</v>
      </c>
      <c r="B16" s="3">
        <v>1518</v>
      </c>
      <c r="C16" s="3">
        <v>1415.3</v>
      </c>
      <c r="D16" s="7">
        <f>C16/B16*100</f>
        <v>93.234519104084328</v>
      </c>
    </row>
    <row r="17" spans="1:4">
      <c r="A17" s="3" t="s">
        <v>5</v>
      </c>
      <c r="B17" s="3">
        <f>C15-B15</f>
        <v>-895.19999999999982</v>
      </c>
      <c r="C17" s="3"/>
      <c r="D17" s="3"/>
    </row>
    <row r="19" spans="1:4">
      <c r="A19" s="17" t="s">
        <v>9</v>
      </c>
      <c r="B19" s="17"/>
      <c r="C19" s="17"/>
      <c r="D19" s="17"/>
    </row>
    <row r="21" spans="1:4">
      <c r="A21" s="3" t="s">
        <v>8</v>
      </c>
      <c r="B21" s="3">
        <v>689</v>
      </c>
      <c r="C21" s="3">
        <v>832.3</v>
      </c>
      <c r="D21" s="7">
        <f t="shared" ref="D21:D23" si="0">C21/B21*100</f>
        <v>120.79825834542814</v>
      </c>
    </row>
    <row r="22" spans="1:4">
      <c r="A22" s="3" t="s">
        <v>13</v>
      </c>
      <c r="B22" s="3">
        <v>185</v>
      </c>
      <c r="C22" s="3">
        <v>204.3</v>
      </c>
      <c r="D22" s="7">
        <f t="shared" si="0"/>
        <v>110.43243243243244</v>
      </c>
    </row>
    <row r="23" spans="1:4">
      <c r="A23" s="3" t="s">
        <v>14</v>
      </c>
      <c r="B23" s="3">
        <v>644</v>
      </c>
      <c r="C23" s="3">
        <v>373.8</v>
      </c>
      <c r="D23" s="7">
        <f t="shared" si="0"/>
        <v>58.043478260869563</v>
      </c>
    </row>
    <row r="24" spans="1:4">
      <c r="A24" s="5" t="s">
        <v>41</v>
      </c>
      <c r="B24" s="5">
        <v>0</v>
      </c>
      <c r="C24" s="5">
        <v>4.9000000000000004</v>
      </c>
      <c r="D24" s="7">
        <v>100</v>
      </c>
    </row>
    <row r="25" spans="1:4">
      <c r="A25" s="12"/>
      <c r="B25" s="12"/>
      <c r="C25" s="12"/>
      <c r="D25" s="13"/>
    </row>
    <row r="26" spans="1:4">
      <c r="A26" s="16" t="s">
        <v>10</v>
      </c>
      <c r="B26" s="16"/>
      <c r="C26" s="16"/>
      <c r="D26" s="16"/>
    </row>
    <row r="28" spans="1:4">
      <c r="A28" s="3" t="s">
        <v>11</v>
      </c>
      <c r="B28" s="3">
        <v>4871.8999999999996</v>
      </c>
      <c r="C28" s="3">
        <v>4498.7</v>
      </c>
      <c r="D28" s="7">
        <f t="shared" ref="D28:D31" si="1">C28/B28*100</f>
        <v>92.339744247624139</v>
      </c>
    </row>
    <row r="29" spans="1:4">
      <c r="A29" s="3" t="s">
        <v>45</v>
      </c>
      <c r="B29" s="3">
        <v>461.9</v>
      </c>
      <c r="C29" s="3">
        <v>88.7</v>
      </c>
      <c r="D29" s="7">
        <f t="shared" ref="D29:D30" si="2">C29/B29*100</f>
        <v>19.203290755574802</v>
      </c>
    </row>
    <row r="30" spans="1:4">
      <c r="A30" s="3" t="s">
        <v>29</v>
      </c>
      <c r="B30" s="3">
        <v>120.5</v>
      </c>
      <c r="C30" s="3">
        <v>117.5</v>
      </c>
      <c r="D30" s="7">
        <f t="shared" si="2"/>
        <v>97.510373443983397</v>
      </c>
    </row>
    <row r="31" spans="1:4">
      <c r="A31" s="3" t="s">
        <v>12</v>
      </c>
      <c r="B31" s="3">
        <v>793.6</v>
      </c>
      <c r="C31" s="3">
        <v>750.4</v>
      </c>
      <c r="D31" s="7">
        <f t="shared" si="1"/>
        <v>94.556451612903231</v>
      </c>
    </row>
    <row r="33" spans="1:4">
      <c r="A33" s="17" t="s">
        <v>15</v>
      </c>
      <c r="B33" s="17"/>
      <c r="C33" s="17"/>
      <c r="D33" s="17"/>
    </row>
    <row r="35" spans="1:4" ht="30.75" customHeight="1">
      <c r="A35" s="3"/>
      <c r="B35" s="8" t="s">
        <v>27</v>
      </c>
      <c r="C35" s="4" t="s">
        <v>28</v>
      </c>
      <c r="D35" s="1" t="s">
        <v>6</v>
      </c>
    </row>
    <row r="36" spans="1:4">
      <c r="A36" s="3" t="s">
        <v>26</v>
      </c>
      <c r="B36" s="3">
        <v>8591.5</v>
      </c>
      <c r="C36" s="3">
        <v>7336.8</v>
      </c>
      <c r="D36" s="7">
        <f t="shared" ref="D36:D49" si="3">C36/B36*100</f>
        <v>85.396030960833386</v>
      </c>
    </row>
    <row r="37" spans="1:4">
      <c r="A37" s="3" t="s">
        <v>31</v>
      </c>
      <c r="B37" s="3"/>
      <c r="C37" s="3"/>
      <c r="D37" s="3"/>
    </row>
    <row r="38" spans="1:4" ht="16.5" customHeight="1">
      <c r="A38" s="4" t="s">
        <v>30</v>
      </c>
      <c r="B38" s="9">
        <v>2745.1</v>
      </c>
      <c r="C38" s="9">
        <v>2578.5</v>
      </c>
      <c r="D38" s="7">
        <f t="shared" si="3"/>
        <v>93.931004334996899</v>
      </c>
    </row>
    <row r="39" spans="1:4" ht="30.75" customHeight="1">
      <c r="A39" s="4" t="s">
        <v>18</v>
      </c>
      <c r="B39" s="3">
        <v>113.4</v>
      </c>
      <c r="C39" s="3">
        <v>110.4</v>
      </c>
      <c r="D39" s="7">
        <f t="shared" si="3"/>
        <v>97.354497354497354</v>
      </c>
    </row>
    <row r="40" spans="1:4" ht="42.75" customHeight="1">
      <c r="A40" s="4" t="s">
        <v>19</v>
      </c>
      <c r="B40" s="3">
        <v>1829.5</v>
      </c>
      <c r="C40" s="3">
        <v>1080.5</v>
      </c>
      <c r="D40" s="7">
        <f t="shared" si="3"/>
        <v>59.059852418693637</v>
      </c>
    </row>
    <row r="41" spans="1:4" ht="29.25" customHeight="1">
      <c r="A41" s="4" t="s">
        <v>20</v>
      </c>
      <c r="B41" s="3">
        <v>716.9</v>
      </c>
      <c r="C41" s="3">
        <v>657.6</v>
      </c>
      <c r="D41" s="7">
        <f t="shared" si="3"/>
        <v>91.728274515274094</v>
      </c>
    </row>
    <row r="42" spans="1:4">
      <c r="A42" s="3" t="s">
        <v>34</v>
      </c>
      <c r="B42" s="3">
        <v>7.1</v>
      </c>
      <c r="C42" s="3">
        <v>7.1</v>
      </c>
      <c r="D42" s="7">
        <f t="shared" si="3"/>
        <v>100</v>
      </c>
    </row>
    <row r="43" spans="1:4">
      <c r="A43" s="3" t="s">
        <v>16</v>
      </c>
      <c r="B43" s="3">
        <v>622.4</v>
      </c>
      <c r="C43" s="3">
        <v>579.20000000000005</v>
      </c>
      <c r="D43" s="7">
        <f t="shared" si="3"/>
        <v>93.059125964010292</v>
      </c>
    </row>
    <row r="44" spans="1:4">
      <c r="A44" s="5" t="s">
        <v>33</v>
      </c>
      <c r="B44" s="3">
        <v>63.1</v>
      </c>
      <c r="C44" s="3">
        <v>53.2</v>
      </c>
      <c r="D44" s="7">
        <f t="shared" si="3"/>
        <v>84.31061806656102</v>
      </c>
    </row>
    <row r="45" spans="1:4" ht="30">
      <c r="A45" s="15" t="s">
        <v>40</v>
      </c>
      <c r="B45" s="3">
        <v>24.3</v>
      </c>
      <c r="C45" s="3">
        <v>18</v>
      </c>
      <c r="D45" s="7">
        <f t="shared" si="3"/>
        <v>74.074074074074076</v>
      </c>
    </row>
    <row r="46" spans="1:4">
      <c r="A46" s="5" t="s">
        <v>17</v>
      </c>
      <c r="B46" s="3">
        <v>2700.7</v>
      </c>
      <c r="C46" s="3">
        <v>2555.6</v>
      </c>
      <c r="D46" s="7">
        <f t="shared" si="3"/>
        <v>94.62731884326287</v>
      </c>
    </row>
    <row r="47" spans="1:4">
      <c r="A47" s="5" t="s">
        <v>44</v>
      </c>
      <c r="B47" s="3">
        <v>1.5</v>
      </c>
      <c r="C47" s="3">
        <v>1.4</v>
      </c>
      <c r="D47" s="7">
        <f t="shared" si="3"/>
        <v>93.333333333333329</v>
      </c>
    </row>
    <row r="48" spans="1:4">
      <c r="A48" s="5" t="s">
        <v>32</v>
      </c>
      <c r="B48" s="3">
        <v>467.3</v>
      </c>
      <c r="C48" s="3">
        <v>345.8</v>
      </c>
      <c r="D48" s="7">
        <f t="shared" si="3"/>
        <v>73.999572009415786</v>
      </c>
    </row>
    <row r="49" spans="1:4">
      <c r="A49" s="5" t="s">
        <v>35</v>
      </c>
      <c r="B49" s="3">
        <v>17.100000000000001</v>
      </c>
      <c r="C49" s="3">
        <v>7.1</v>
      </c>
      <c r="D49" s="7">
        <f t="shared" si="3"/>
        <v>41.520467836257303</v>
      </c>
    </row>
    <row r="50" spans="1:4">
      <c r="A50" s="14"/>
      <c r="B50" s="12"/>
      <c r="C50" s="12"/>
      <c r="D50" s="13"/>
    </row>
    <row r="51" spans="1:4">
      <c r="A51" s="21" t="s">
        <v>38</v>
      </c>
      <c r="B51" s="21"/>
      <c r="C51" s="21"/>
      <c r="D51" s="21"/>
    </row>
    <row r="52" spans="1:4">
      <c r="A52" s="11"/>
      <c r="B52" s="11"/>
      <c r="C52" s="11"/>
      <c r="D52" s="11"/>
    </row>
    <row r="53" spans="1:4" ht="64.5" customHeight="1">
      <c r="A53" s="25" t="s">
        <v>38</v>
      </c>
      <c r="B53" s="25"/>
      <c r="C53" s="25"/>
      <c r="D53" s="25"/>
    </row>
    <row r="54" spans="1:4" ht="16.5" customHeight="1">
      <c r="A54" s="23" t="s">
        <v>38</v>
      </c>
      <c r="B54" s="23"/>
      <c r="C54" s="23"/>
      <c r="D54" s="23"/>
    </row>
    <row r="55" spans="1:4">
      <c r="A55" s="21" t="s">
        <v>38</v>
      </c>
      <c r="B55" s="21"/>
      <c r="C55" s="21"/>
      <c r="D55" s="21"/>
    </row>
    <row r="56" spans="1:4" ht="36" customHeight="1">
      <c r="A56" s="24" t="s">
        <v>38</v>
      </c>
      <c r="B56" s="24"/>
      <c r="C56" s="24"/>
      <c r="D56" s="24"/>
    </row>
    <row r="57" spans="1:4" ht="33.75" customHeight="1">
      <c r="A57" s="24" t="s">
        <v>38</v>
      </c>
      <c r="B57" s="24"/>
      <c r="C57" s="24"/>
      <c r="D57" s="24"/>
    </row>
    <row r="58" spans="1:4" ht="63" customHeight="1">
      <c r="A58" s="25" t="s">
        <v>38</v>
      </c>
      <c r="B58" s="25"/>
      <c r="C58" s="25"/>
      <c r="D58" s="25"/>
    </row>
    <row r="59" spans="1:4" ht="63" customHeight="1">
      <c r="A59" s="22" t="s">
        <v>38</v>
      </c>
      <c r="B59" s="22"/>
      <c r="C59" s="22"/>
      <c r="D59" s="22"/>
    </row>
    <row r="60" spans="1:4">
      <c r="A60" s="21" t="s">
        <v>38</v>
      </c>
      <c r="B60" s="21"/>
      <c r="C60" s="21"/>
      <c r="D60" s="21"/>
    </row>
    <row r="61" spans="1:4">
      <c r="A61" s="21" t="s">
        <v>38</v>
      </c>
      <c r="B61" s="21"/>
      <c r="C61" s="21"/>
      <c r="D61" s="21"/>
    </row>
    <row r="62" spans="1:4">
      <c r="A62" s="20" t="s">
        <v>38</v>
      </c>
      <c r="B62" s="20"/>
      <c r="C62" s="20"/>
      <c r="D62" s="20"/>
    </row>
    <row r="63" spans="1:4">
      <c r="A63" s="21" t="s">
        <v>38</v>
      </c>
      <c r="B63" s="21"/>
      <c r="C63" s="21"/>
      <c r="D63" s="21"/>
    </row>
    <row r="64" spans="1:4">
      <c r="A64" s="10"/>
      <c r="B64" s="10"/>
      <c r="C64" s="10"/>
      <c r="D64" s="10"/>
    </row>
  </sheetData>
  <mergeCells count="23">
    <mergeCell ref="A62:D62"/>
    <mergeCell ref="A63:D63"/>
    <mergeCell ref="A8:D8"/>
    <mergeCell ref="A11:D11"/>
    <mergeCell ref="A61:D61"/>
    <mergeCell ref="A59:D59"/>
    <mergeCell ref="A10:D10"/>
    <mergeCell ref="A51:D51"/>
    <mergeCell ref="A60:D60"/>
    <mergeCell ref="A54:D54"/>
    <mergeCell ref="A55:D55"/>
    <mergeCell ref="A56:D56"/>
    <mergeCell ref="A57:D57"/>
    <mergeCell ref="A58:D58"/>
    <mergeCell ref="A53:D53"/>
    <mergeCell ref="A19:D19"/>
    <mergeCell ref="A26:D26"/>
    <mergeCell ref="A33:D33"/>
    <mergeCell ref="A1:D1"/>
    <mergeCell ref="A3:D3"/>
    <mergeCell ref="C5:D5"/>
    <mergeCell ref="A7:D7"/>
    <mergeCell ref="A6:D6"/>
  </mergeCells>
  <pageMargins left="0.51181102362204722" right="0.11811023622047245" top="0.55118110236220474" bottom="0.55118110236220474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Пользователь</cp:lastModifiedBy>
  <cp:lastPrinted>2024-02-21T13:43:25Z</cp:lastPrinted>
  <dcterms:created xsi:type="dcterms:W3CDTF">2022-03-25T11:45:18Z</dcterms:created>
  <dcterms:modified xsi:type="dcterms:W3CDTF">2024-02-26T12:32:16Z</dcterms:modified>
</cp:coreProperties>
</file>