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0" windowWidth="28695" windowHeight="12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86" i="1"/>
  <c r="G585"/>
  <c r="G584" s="1"/>
  <c r="H573"/>
  <c r="G573"/>
  <c r="F564"/>
  <c r="D144"/>
  <c r="E144" s="1"/>
  <c r="C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8"/>
  <c r="F107"/>
  <c r="F106"/>
  <c r="E106"/>
  <c r="F105"/>
  <c r="F104"/>
  <c r="F103"/>
  <c r="F102"/>
  <c r="F101"/>
  <c r="F100"/>
  <c r="F99"/>
  <c r="F98"/>
  <c r="F97"/>
  <c r="F96"/>
  <c r="F95"/>
  <c r="E95"/>
  <c r="F94"/>
  <c r="E94"/>
  <c r="F93"/>
  <c r="E93"/>
  <c r="F92"/>
  <c r="E92"/>
  <c r="F91"/>
  <c r="E91"/>
  <c r="F90"/>
  <c r="E90"/>
  <c r="F144" l="1"/>
  <c r="C79" l="1"/>
  <c r="C78"/>
  <c r="C77" s="1"/>
  <c r="C75"/>
  <c r="C74" s="1"/>
  <c r="C73" s="1"/>
  <c r="C72" l="1"/>
  <c r="D49"/>
  <c r="D48"/>
  <c r="D47"/>
  <c r="D46"/>
  <c r="D45"/>
  <c r="D44"/>
  <c r="D43"/>
  <c r="D42"/>
  <c r="D41"/>
  <c r="D40"/>
  <c r="D39"/>
  <c r="D38"/>
  <c r="D36"/>
  <c r="D31"/>
  <c r="D30"/>
  <c r="D29"/>
  <c r="D28"/>
  <c r="D23"/>
  <c r="D22"/>
  <c r="D21"/>
  <c r="B17"/>
  <c r="D16"/>
  <c r="D15"/>
</calcChain>
</file>

<file path=xl/sharedStrings.xml><?xml version="1.0" encoding="utf-8"?>
<sst xmlns="http://schemas.openxmlformats.org/spreadsheetml/2006/main" count="1684" uniqueCount="348">
  <si>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</si>
  <si>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</si>
  <si>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</si>
  <si>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</si>
  <si>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</si>
  <si>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</si>
  <si>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</si>
  <si>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</si>
  <si>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</si>
  <si>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</si>
  <si>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</si>
  <si>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</si>
  <si>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Субсидии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</si>
  <si>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</si>
  <si>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</si>
  <si>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</si>
  <si>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</si>
  <si>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</si>
  <si>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</si>
  <si>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</si>
  <si>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</si>
  <si>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</si>
  <si>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>ИНФОРМАЦИЯ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</si>
  <si>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</si>
  <si>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</si>
  <si>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</si>
  <si>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</si>
  <si>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</si>
  <si>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 связи с вышеизложенной информацией  предлагается: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</si>
  <si>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</si>
  <si>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</si>
  <si>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</si>
  <si>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</si>
  <si>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</si>
  <si>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</si>
  <si>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0800 Культура и кинематография</t>
  </si>
  <si>
    <t>подраздел 0410 Сеть и информатика</t>
  </si>
  <si>
    <t xml:space="preserve">     Утвердить отчёт  об исполнении бюджета  резервного фонда администрации поселения за</t>
  </si>
  <si>
    <t xml:space="preserve">            Утвердить отчёт по источникам внутреннего финансирования дефицита бюджета поселения  </t>
  </si>
  <si>
    <r>
      <t xml:space="preserve">  </t>
    </r>
    <r>
      <rPr>
        <b/>
        <sz val="11"/>
        <rFont val="Calibri"/>
        <family val="2"/>
        <charset val="204"/>
        <scheme val="minor"/>
      </rPr>
      <t>(Приложение № 6)</t>
    </r>
    <r>
      <rPr>
        <sz val="11"/>
        <rFont val="Calibri"/>
        <family val="2"/>
        <charset val="204"/>
        <scheme val="minor"/>
      </rPr>
      <t>.</t>
    </r>
  </si>
  <si>
    <t>подраздел 0405 Сельское хоз-во и рыболовство</t>
  </si>
  <si>
    <t>Холоднянского</t>
  </si>
  <si>
    <t>Раздел 1100 Физическая культура и спорт</t>
  </si>
  <si>
    <t>об исполнении бюджета Холоднянского сельского поселения муниципального райна "Прохоровский район" Белгородской области  за 2023 год</t>
  </si>
  <si>
    <t>2023 год  соответствует данным бухгалтерской отчётности, составленной в соответствии с приказом</t>
  </si>
  <si>
    <t>на 2023 год</t>
  </si>
  <si>
    <r>
      <t xml:space="preserve"> за  2023 год </t>
    </r>
    <r>
      <rPr>
        <b/>
        <sz val="11"/>
        <rFont val="Calibri"/>
        <family val="2"/>
        <charset val="204"/>
        <scheme val="minor"/>
      </rPr>
      <t>(Приложение № 1)</t>
    </r>
    <r>
      <rPr>
        <sz val="11"/>
        <rFont val="Calibri"/>
        <family val="2"/>
        <charset val="204"/>
        <scheme val="minor"/>
      </rPr>
      <t>.</t>
    </r>
  </si>
  <si>
    <r>
      <t xml:space="preserve">            Утвердить отчёт по поступлению доходов в бюджет поселения за 2023 год            </t>
    </r>
    <r>
      <rPr>
        <b/>
        <sz val="11"/>
        <rFont val="Calibri"/>
        <family val="2"/>
        <charset val="204"/>
        <scheme val="minor"/>
      </rPr>
      <t xml:space="preserve">(Приложение  № 2). 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</si>
  <si>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ведомственной структуре  расходов бюджета поселения за 2023 год.             </t>
    </r>
    <r>
      <rPr>
        <b/>
        <sz val="11"/>
        <rFont val="Calibri"/>
        <family val="2"/>
        <charset val="204"/>
        <scheme val="minor"/>
      </rPr>
      <t>(Приложение  № 3).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</si>
  <si>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распределению бюджетных ассигнований по разделам, подразделам целевым статьям (муниципальным программам бюджета   поселения и непрограммным направлениям деятельности),группам видов расходов ,классификации расходов бюджета поселения за 2022 год ведомственной структуре расходов бюджета за 2023 год </t>
    </r>
    <r>
      <rPr>
        <b/>
        <sz val="11"/>
        <rFont val="Calibri"/>
        <family val="2"/>
        <charset val="204"/>
        <scheme val="minor"/>
      </rPr>
      <t>( Приложение № 4)</t>
    </r>
  </si>
  <si>
    <r>
      <t xml:space="preserve">          </t>
    </r>
    <r>
      <rPr>
        <sz val="11"/>
        <rFont val="Calibri"/>
        <family val="2"/>
        <charset val="204"/>
        <scheme val="minor"/>
      </rPr>
      <t xml:space="preserve">  Утвердить отчёт  по  распределению бюджетных ассигнований по целевым статьям (муниципальным программам бюджета   поселения и непрограммным направлениям деятельности),группам видов расходов , разделам, подразделам, классификации расходов бюджета поселения за 2023 год</t>
    </r>
    <r>
      <rPr>
        <b/>
        <sz val="11"/>
        <rFont val="Calibri"/>
        <family val="2"/>
        <charset val="204"/>
        <scheme val="minor"/>
      </rPr>
      <t xml:space="preserve"> (Приложение № 5).</t>
    </r>
  </si>
  <si>
    <t xml:space="preserve">            Утвердить отчёт об исполнении бюджета дорожного фонда поселения за 2023 год </t>
  </si>
  <si>
    <r>
      <t xml:space="preserve">  2023 год </t>
    </r>
    <r>
      <rPr>
        <b/>
        <sz val="11"/>
        <rFont val="Calibri"/>
        <family val="2"/>
        <charset val="204"/>
        <scheme val="minor"/>
      </rPr>
      <t>(Приложение № 7)</t>
    </r>
    <r>
      <rPr>
        <sz val="11"/>
        <rFont val="Calibri"/>
        <family val="2"/>
        <charset val="204"/>
        <scheme val="minor"/>
      </rPr>
      <t>.</t>
    </r>
  </si>
  <si>
    <t>Единый сельскохозяйственный налог</t>
  </si>
  <si>
    <t>подраздел 0412 Другие вопросы в области национальной экономики</t>
  </si>
  <si>
    <t>Раздел 0700 Переподготовка</t>
  </si>
  <si>
    <t xml:space="preserve">             Утвердить отчёт об исполнении бюджета Холоднянского сельского поселения муниципального района "Прохоровский район" за 2023 год по доходам в сумме 6870,7 тыс.руб., расходам в сумме 7336,8 тыс.руб. с превышением расходоа над доходами ( дефицит бюджета) в сумме 466,1 тыс.рублей.</t>
  </si>
  <si>
    <t>Приложение № 1</t>
  </si>
  <si>
    <t>Источники внутреннего финансирования дефицита бюджета Холоднянского сельского поселения за 2023 год</t>
  </si>
  <si>
    <t>(тыс.руб)</t>
  </si>
  <si>
    <t>Код бюджетной классификации</t>
  </si>
  <si>
    <t>Наименование кода группы,подгруппы,статья,вида источника внутреннего финансирования дефицитов бюджета</t>
  </si>
  <si>
    <t>Исполнено за 2023  год</t>
  </si>
  <si>
    <t>010500 00 00 0000 000</t>
  </si>
  <si>
    <t>Изменение остатков средств на счетах по учёту средств бюджетов</t>
  </si>
  <si>
    <t>010500 00 00 0000 500</t>
  </si>
  <si>
    <t>Увеличение остатков средств бюджетов</t>
  </si>
  <si>
    <t>010502 00 00 0000 500</t>
  </si>
  <si>
    <t>Увеличение прочих остатков средств бюджетов</t>
  </si>
  <si>
    <t>010502 01 00 0000 510</t>
  </si>
  <si>
    <t>Увеличение прочих остатков денежных средств бюджетов</t>
  </si>
  <si>
    <t>010502 01 10 0000 510</t>
  </si>
  <si>
    <t>Увеличение прочих остатков денежных средств бюджетов сельских поселений</t>
  </si>
  <si>
    <t>010500 00 00 0000 600</t>
  </si>
  <si>
    <t>Уменьшение остатков средств бюджетов</t>
  </si>
  <si>
    <t>010502 00 00 0000 600</t>
  </si>
  <si>
    <t>Уменьшение прочих остатков средств бюджетов</t>
  </si>
  <si>
    <t>010502 01 00 0000 610</t>
  </si>
  <si>
    <t>Уменьшение прочих остатков денежных средств бюджетов</t>
  </si>
  <si>
    <t>010502 01 10 0000 610</t>
  </si>
  <si>
    <t>Приложение № 2</t>
  </si>
  <si>
    <t>Поступление доходов в бюджет Холоднянского сельского поселения за 2023 год</t>
  </si>
  <si>
    <t>КВД</t>
  </si>
  <si>
    <t>Наименование КВД</t>
  </si>
  <si>
    <t>Утверждённые назначения 2023 год</t>
  </si>
  <si>
    <t>Исполнено</t>
  </si>
  <si>
    <t>Процент исполнения к плану</t>
  </si>
  <si>
    <t xml:space="preserve">Отклонение (+.-) к плану  </t>
  </si>
  <si>
    <t>1.00.00.00.0.00.0.000.000</t>
  </si>
  <si>
    <t>НАЛОГОВЫЕ И НЕНАЛОГОВЫЕ ДОХОДЫ</t>
  </si>
  <si>
    <t>1.01.00.00.0.00.0.000.000</t>
  </si>
  <si>
    <t>НАЛОГИ НА ПРИБЫЛЬ, ДОХОДЫ</t>
  </si>
  <si>
    <t>1.01.02.00.0.01.0.000.110</t>
  </si>
  <si>
    <t>1.01.02.01.0.01.0.000.110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</si>
  <si>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</si>
  <si>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1.01.02.01.0.01.1.000.110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</si>
  <si>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</si>
  <si>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1.01.02.03.0.01.0.000.110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</si>
  <si>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</si>
  <si>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</si>
  <si>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</si>
  <si>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1.01.02.03.0.01.3.000.110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</si>
  <si>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</si>
  <si>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1.05.00.00.0.00.0.000.000</t>
  </si>
  <si>
    <t>НАЛОГИ НА СОВОКУПНЫЙ ДОХОД</t>
  </si>
  <si>
    <t>1.05.03.00.0.01.0.000.110</t>
  </si>
  <si>
    <t>1.05.03.01.0.01.0.000.110</t>
  </si>
  <si>
    <t>1.05.03.01.0.01.1.000.110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</si>
  <si>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</si>
  <si>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1.06.00.00.0.00.0.000.000</t>
  </si>
  <si>
    <t>НАЛОГИ НА ИМУЩЕСТВО</t>
  </si>
  <si>
    <t>1.06.01.00.0.00.0.000.110</t>
  </si>
  <si>
    <t>Налог на имущество физических лиц</t>
  </si>
  <si>
    <t>1.06.01.03.0.10.0.000.110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</si>
  <si>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</si>
  <si>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1.06.01.03.0.10.1.000.110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</si>
  <si>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</si>
  <si>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1.06.06.00.0.00.0.000.110</t>
  </si>
  <si>
    <t>1.06.06.03.0.00.0.000.110</t>
  </si>
  <si>
    <t>Земельный налог с организаций</t>
  </si>
  <si>
    <t>1.06.06.03.3.10.0.000.110</t>
  </si>
  <si>
    <t>Земельный налог с организаций, обладающих земельным участком, расположенным в границах сельских поселений</t>
  </si>
  <si>
    <t>1.06.06.03.3.10.1.000.110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</si>
  <si>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</si>
  <si>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</si>
  <si>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</si>
  <si>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1.06.06.04.3.10.0.000.110</t>
  </si>
  <si>
    <t>Земельный налог с физических лиц, обладающих земельным участком, расположенным в границах сельских поселений</t>
  </si>
  <si>
    <t>1.06.06.04.3.10.1.000.110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</si>
  <si>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</si>
  <si>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2.00.00.00.0.00.0.000.000</t>
  </si>
  <si>
    <t>БЕЗВОЗМЕЗДНЫЕ ПОСТУПЛЕНИЯ</t>
  </si>
  <si>
    <t>2.02.00.00.0.00.0.000.000</t>
  </si>
  <si>
    <t>БЕЗВОЗМЕЗДНЫЕ ПОСТУПЛЕНИЯ ОТ ДРУГИХ БЮДЖЕТОВ БЮДЖЕТНОЙ СИСТЕМЫ РОССИЙСКОЙ ФЕДЕРАЦИИ</t>
  </si>
  <si>
    <t>2.02.10.00.0.00.0.000.150</t>
  </si>
  <si>
    <t>Дотации бюджетам бюджетной системы Российской Федерации</t>
  </si>
  <si>
    <t>2.02.16.00.1.00.0.000.150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</si>
  <si>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</si>
  <si>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2.02.16.00.1.10.0.000.150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</si>
  <si>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</si>
  <si>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2.02.20.00.0.00.0.000.150</t>
  </si>
  <si>
    <t>Субсидии бюджетам бюджетной системы Российской Федерации (межбюджетные субсидии)</t>
  </si>
  <si>
    <t>2.02.29.99.9.00.0.000.150</t>
  </si>
  <si>
    <t>Прочие субсидии</t>
  </si>
  <si>
    <t>2.02.29.99.9.10.0.000.150</t>
  </si>
  <si>
    <t>Прочие субсидии бюджетам сельских поселений</t>
  </si>
  <si>
    <t>2.02.30.00.0.00.0.000.150</t>
  </si>
  <si>
    <t>Субвенции бюджетам бюджетной системы Российской Федерации</t>
  </si>
  <si>
    <t>2.02.30.02.4.00.0.000.150</t>
  </si>
  <si>
    <t>Субвенции местным бюджетам на выполнение передаваемых полномочий субъектов Российской Федерации</t>
  </si>
  <si>
    <t>2.02.30.02.4.10.0.000.150</t>
  </si>
  <si>
    <t>Субвенции бюджетам сельских поселений на выполнение передаваемых полномочий субъектов Российской Федерации</t>
  </si>
  <si>
    <t>2.02.35.11.8.00.0.000.150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</si>
  <si>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</si>
  <si>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2.02.35.11.8.10.0.000.150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</si>
  <si>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</si>
  <si>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2.02.40.00.0.00.0.000.150</t>
  </si>
  <si>
    <t>2.02.40.01.4.00.0.000.150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</si>
  <si>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</si>
  <si>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2.02.40.01.4.10.0.000.150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</si>
  <si>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</si>
  <si>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2.02.49.99.9.00.0.000.150</t>
  </si>
  <si>
    <t>Прочие межбюджетные трансферты, передаваемые бюджетам</t>
  </si>
  <si>
    <t>2.02.49.99.9.10.0.000.150</t>
  </si>
  <si>
    <t>Прочие межбюджетные трансферты, передаваемые бюджетам сельских поселений</t>
  </si>
  <si>
    <t>Итого</t>
  </si>
  <si>
    <t>Приложение  №3</t>
  </si>
  <si>
    <t>ВЕДОМСТВЕННАЯ СТРУКТУРА РАСХОДОВ БЮДЖЕТА ХОЛОДНЯНСКОГО СЕЛЬСКОГО ПОСЕЛЕНИЯ ЗА 2023 год</t>
  </si>
  <si>
    <t xml:space="preserve">Наименование  </t>
  </si>
  <si>
    <t>коды бюджетной классификации</t>
  </si>
  <si>
    <t>Исполнено 2023 год</t>
  </si>
  <si>
    <t>Ведомственный код</t>
  </si>
  <si>
    <t>Раздел</t>
  </si>
  <si>
    <t>Подраздел</t>
  </si>
  <si>
    <t>Целевая статья</t>
  </si>
  <si>
    <t>Вид расходов</t>
  </si>
  <si>
    <t>1</t>
  </si>
  <si>
    <t>2</t>
  </si>
  <si>
    <t>3</t>
  </si>
  <si>
    <t>4</t>
  </si>
  <si>
    <t>5</t>
  </si>
  <si>
    <t>6</t>
  </si>
  <si>
    <t>7</t>
  </si>
  <si>
    <t>Администрация Холоднянского сельского поселения</t>
  </si>
  <si>
    <t>921</t>
  </si>
  <si>
    <t>01</t>
  </si>
  <si>
    <t>04</t>
  </si>
  <si>
    <t>Реализация функций органов власти местного самоуправления</t>
  </si>
  <si>
    <t>9900000000</t>
  </si>
  <si>
    <t>Иные непрограммные мероприятия</t>
  </si>
  <si>
    <t>9990000000</t>
  </si>
  <si>
    <t>Расходы на выплаты по оплате труда высшего должностного лица муниципального образования</t>
  </si>
  <si>
    <t>9990000210</t>
  </si>
  <si>
    <t>121</t>
  </si>
  <si>
    <t>129</t>
  </si>
  <si>
    <t>Расходы на выплаты по оплате труда заместителей высшего должностного лица муниципального образования</t>
  </si>
  <si>
    <t>9990000310</t>
  </si>
  <si>
    <t>Средства, передаваемые для компенсации расходов, возникших в результате решений, принятых органами власти другого уровня, за счет средств резервного фонда Правительства Белгородской области</t>
  </si>
  <si>
    <t>9990070550</t>
  </si>
  <si>
    <t>122</t>
  </si>
  <si>
    <t>Обеспечение функций органов власти местного самоуправления</t>
  </si>
  <si>
    <t>9990090019</t>
  </si>
  <si>
    <t>244</t>
  </si>
  <si>
    <t>852</t>
  </si>
  <si>
    <t>06</t>
  </si>
  <si>
    <t>Иные межбюджетные трансферты из бюджета поселения в бюджет муниципального района на реализацию полномочий по внешнему муниципальному финансовому контролю</t>
  </si>
  <si>
    <t>9990080119</t>
  </si>
  <si>
    <t>540</t>
  </si>
  <si>
    <t>Иные межбюджетные трансферты из бюджета поселения в бюджет муниципального района на реализацию полномочий по организации исполнения бюджета поселения в части внутреннего муниципального финансового контроля</t>
  </si>
  <si>
    <t>9990080219</t>
  </si>
  <si>
    <t>Иные межбюджетные трансферты из бюджета поселения в бюджет муниципального района на реализацию полномочий по организации исполнения бюджета</t>
  </si>
  <si>
    <t>9990080319</t>
  </si>
  <si>
    <t>11</t>
  </si>
  <si>
    <t>Резервный фонд администрации поселения</t>
  </si>
  <si>
    <t>9990020451</t>
  </si>
  <si>
    <t>870</t>
  </si>
  <si>
    <t>13</t>
  </si>
  <si>
    <t>Муниципальная программа "Социально-экономическое развитие Холоднянского сельского поселения"</t>
  </si>
  <si>
    <t>0100000000</t>
  </si>
  <si>
    <t>Подпрограмма "Развитие жилищно-коммунального хозяйства и благоустройства территории сельского поселения, реализация социально значимых мероприятий"</t>
  </si>
  <si>
    <t>0110000000</t>
  </si>
  <si>
    <t>Основное мероприятие "Реализация социально значимых мероприятий"</t>
  </si>
  <si>
    <t>0110200000</t>
  </si>
  <si>
    <t>Мероприятия</t>
  </si>
  <si>
    <t>0110229990</t>
  </si>
  <si>
    <t>02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</si>
  <si>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</si>
  <si>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</si>
  <si>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9990051180</t>
  </si>
  <si>
    <t>10</t>
  </si>
  <si>
    <t>Подпрограмма "Обеспечение безопасности жизнедеятельности населения на территории сельского поселения"</t>
  </si>
  <si>
    <t>0140000000</t>
  </si>
  <si>
    <t>Основное мероприятие "Реализация мероприятий по обеспечению пожарной безопасности"</t>
  </si>
  <si>
    <t>0140100000</t>
  </si>
  <si>
    <t>Реализация мероприятий по поддержке подразделений добровольной пожарной охраны</t>
  </si>
  <si>
    <t>0140121850</t>
  </si>
  <si>
    <t>Реализация мероприятий по обеспечению пожарной безопасности</t>
  </si>
  <si>
    <t>0140122850</t>
  </si>
  <si>
    <t>242</t>
  </si>
  <si>
    <t>14</t>
  </si>
  <si>
    <t>Основное мероприятие "Укрепление общественного порядка"</t>
  </si>
  <si>
    <t>0140300000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</si>
  <si>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</si>
  <si>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0140320040</t>
  </si>
  <si>
    <t>123</t>
  </si>
  <si>
    <t>Субсидии на рализацию мероприятий по оказанию поддержки граждан и их объединений, участвующих в охране общественного порядка</t>
  </si>
  <si>
    <t>0140370420</t>
  </si>
  <si>
    <t>Софинансирование расходов на реализацию мероприятий по оказанию поддержки гражданам и их объединениям, участвующим в охране общественного порядка</t>
  </si>
  <si>
    <t>01403S0420</t>
  </si>
  <si>
    <t>Основное мероприятие "Комплексные меры по профилактике терроризма и экстремистской деятельности в Холоднянском сельском поселении"</t>
  </si>
  <si>
    <t>0140500000</t>
  </si>
  <si>
    <t>0140529990</t>
  </si>
  <si>
    <t>05</t>
  </si>
  <si>
    <t>Подпрограмма "Развитие сельского хозяйства"</t>
  </si>
  <si>
    <t>0150000000</t>
  </si>
  <si>
    <t>Основное мероприятие «Осуществление деятельности по обращению с животными без владельцев»</t>
  </si>
  <si>
    <t>0150200000</t>
  </si>
  <si>
    <t>Осуществление полномочий по организации мероприятий при осуществлении деятельности по обращению с животными без владельцев</t>
  </si>
  <si>
    <t>0150273880</t>
  </si>
  <si>
    <t>09</t>
  </si>
  <si>
    <t>Подпрограмма "Совершенствование и развитие дорожной сети"</t>
  </si>
  <si>
    <t>0130000000</t>
  </si>
  <si>
    <t>Основное мероприятие "Содержание и ремонт автомобильных дорог общего пользования местного значения"</t>
  </si>
  <si>
    <t>0130100000</t>
  </si>
  <si>
    <t>Содержание и ремонт автомобильных дорог общего пользования местного значения</t>
  </si>
  <si>
    <t>0130120570</t>
  </si>
  <si>
    <t>Подпрограмма "Создание условий для развития информационного общества"</t>
  </si>
  <si>
    <t>0180000000</t>
  </si>
  <si>
    <t>Основное мероприятие "Модернизация и развитие информационно-коммуникационной инфраструктуры связи и технического комплекса"</t>
  </si>
  <si>
    <t>0180100000</t>
  </si>
  <si>
    <t>Модернизация и развитие инфраструктуры связи и технического комплекса</t>
  </si>
  <si>
    <t>0180125330</t>
  </si>
  <si>
    <t>Основное мероприятие "Совершенствование и сопровождение информационно-аналитической системы и программного комплекса"</t>
  </si>
  <si>
    <t>0180200000</t>
  </si>
  <si>
    <t>Развитие и сопровождение информационно-аналитической системы и программного комплекса</t>
  </si>
  <si>
    <t>0180225340</t>
  </si>
  <si>
    <t>Основное мероприятие "Обеспечение информационной безопасности в информационном обществе"</t>
  </si>
  <si>
    <t>0180300000</t>
  </si>
  <si>
    <t>Обеспечение информационной безопасности в информационном обществе</t>
  </si>
  <si>
    <t>0180325350</t>
  </si>
  <si>
    <t>12</t>
  </si>
  <si>
    <t>Подпрограмма "Эффективное управление муниципальным имуществом и земельными ресурсами"</t>
  </si>
  <si>
    <t>0170000000</t>
  </si>
  <si>
    <t>Основное мероприятие "Повышение эффективности использования земельных ресурсов"</t>
  </si>
  <si>
    <t>0170200000</t>
  </si>
  <si>
    <t>Реализация мероприятий по управлению собственностью сельского поселения, кадастровой оценке, землеустройству и землепользованию</t>
  </si>
  <si>
    <t>0170200460</t>
  </si>
  <si>
    <t>Основное мероприятие "Содержание объектов муниципальной собственности"</t>
  </si>
  <si>
    <t>0170400000</t>
  </si>
  <si>
    <t>0170429990</t>
  </si>
  <si>
    <t>Основное мероприятие "Реализация мероприятий по жилищно-коммунальному хозяйству и благоустройству территории сельского поселения"</t>
  </si>
  <si>
    <t>0110100000</t>
  </si>
  <si>
    <t>Мероприятия по благоустройству территории поселения</t>
  </si>
  <si>
    <t>0110120111</t>
  </si>
  <si>
    <t>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</t>
  </si>
  <si>
    <t>0110121440</t>
  </si>
  <si>
    <t>Реализация проекта "Решаем вместе " в рамках инициативного бюджетирования (Устройство подъезда в щебеночном исполнении к кладбищу в х. Мочаки Прохоровкого района)</t>
  </si>
  <si>
    <t>01101S0304</t>
  </si>
  <si>
    <t>07</t>
  </si>
  <si>
    <t>Подпрограмма "Развитие кадрового потенциала"</t>
  </si>
  <si>
    <t>0160000000</t>
  </si>
  <si>
    <t>Основное мероприятие "Повышение квалификации, профессиональная подготовка и переподготовка кадров"</t>
  </si>
  <si>
    <t>0160100000</t>
  </si>
  <si>
    <t>Повышение квалификации, профессиональная подготовка и переподготовка кадров</t>
  </si>
  <si>
    <t>0160121010</t>
  </si>
  <si>
    <t>08</t>
  </si>
  <si>
    <t>Подпрограмма "Развитие культуры, физической культуры и молодежной политики на территории сельского поселения"</t>
  </si>
  <si>
    <t>0120000000</t>
  </si>
  <si>
    <t>Основное мероприятие "Реализация полномочий по обеспечению деятельности учреждений культуры"</t>
  </si>
  <si>
    <t>0120100000</t>
  </si>
  <si>
    <t>Иные межбюджетные трансферты из бюджета сельского поселения в бюджет муниципального района на реализацию полномочий по обеспечению деятельности учреждений культуры</t>
  </si>
  <si>
    <t>0120180590</t>
  </si>
  <si>
    <t>Основное мероприятие «Сохранение объектов культурного наследия (памятников истории и культуры)»</t>
  </si>
  <si>
    <t>0120400000</t>
  </si>
  <si>
    <t>0120429990</t>
  </si>
  <si>
    <t>Основное мероприятие "Организация мероприятий в области физической культуры и спорта"</t>
  </si>
  <si>
    <t>0120200000</t>
  </si>
  <si>
    <t>0120229990</t>
  </si>
  <si>
    <t>Приложение  №4</t>
  </si>
  <si>
    <t>Распределение бюджетных ассигнований по разделам,подразделам,целевым статьям (муниципальным программам бюджета Холоднянского сельского поселения и непрограммным направлениям деятельности),группам видов расходов ,классификации расходов бюджета поселения за 2023 год</t>
  </si>
  <si>
    <t>100</t>
  </si>
  <si>
    <t>200</t>
  </si>
  <si>
    <t>800</t>
  </si>
  <si>
    <t>500</t>
  </si>
  <si>
    <t>Приложение  №5</t>
  </si>
  <si>
    <t>Распределение бюджетных ассигнований по целевым статьям (муниципальным программам бюджета Холоднянского сельского поселения и непрограммным направлениям деятельности),группам видов расходов , разделам, подразделам, классификации расходов бюджета поселения за 2023 год</t>
  </si>
  <si>
    <t>Наименование</t>
  </si>
  <si>
    <t>КЦСР</t>
  </si>
  <si>
    <t>КВР</t>
  </si>
  <si>
    <t>Исполнено за 2023 год</t>
  </si>
  <si>
    <t>Приложение № 6</t>
  </si>
  <si>
    <t>Отчёт об исполнении бюджета дорожного фонда Холоднянского сельского поселения</t>
  </si>
  <si>
    <t>( в тыс.руб)</t>
  </si>
  <si>
    <t>№ п/п</t>
  </si>
  <si>
    <t>Наименование показателей</t>
  </si>
  <si>
    <t>Утверждено на 2023 год</t>
  </si>
  <si>
    <t>Исполнено за 2023   год</t>
  </si>
  <si>
    <t>Процент исполнения</t>
  </si>
  <si>
    <t>Отклонения (+,-) от годового плана</t>
  </si>
  <si>
    <t>Приложение №7</t>
  </si>
  <si>
    <t>Отчёт об исполнении бюджета резервного фонда Холоднянского сельского поселения</t>
  </si>
  <si>
    <t>ГРБС</t>
  </si>
  <si>
    <t>Наименование показателя</t>
  </si>
  <si>
    <t>Процент исполнения к плану 2023 года</t>
  </si>
  <si>
    <t>00</t>
  </si>
  <si>
    <t>0000000000</t>
  </si>
  <si>
    <t>000</t>
  </si>
  <si>
    <t>Функционирование  Правительства Российской Федерации,высших исполнительных органов государственной власти субъектов Российской Федерации,местных администраций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</si>
</sst>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?"/>
  </numFmts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5" fillId="0" borderId="0" xfId="0" applyFont="1" applyAlignment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textRotation="90" wrapText="1"/>
    </xf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 applyProtection="1">
      <alignment horizontal="right" vertical="center" wrapText="1"/>
    </xf>
    <xf numFmtId="166" fontId="8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65" fontId="9" fillId="0" borderId="1" xfId="0" applyNumberFormat="1" applyFont="1" applyBorder="1" applyAlignment="1" applyProtection="1">
      <alignment horizontal="right" vertical="center" wrapText="1"/>
    </xf>
    <xf numFmtId="165" fontId="7" fillId="0" borderId="1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9" fontId="12" fillId="0" borderId="6" xfId="0" applyNumberFormat="1" applyFont="1" applyBorder="1" applyAlignment="1" applyProtection="1">
      <alignment horizontal="center" vertical="center" wrapText="1"/>
    </xf>
    <xf numFmtId="49" fontId="12" fillId="0" borderId="7" xfId="0" applyNumberFormat="1" applyFont="1" applyBorder="1" applyAlignment="1" applyProtection="1">
      <alignment horizontal="center" vertical="center" wrapText="1"/>
    </xf>
    <xf numFmtId="49" fontId="12" fillId="0" borderId="6" xfId="0" applyNumberFormat="1" applyFont="1" applyBorder="1" applyAlignment="1" applyProtection="1">
      <alignment horizontal="center" vertical="center" textRotation="90" wrapText="1"/>
    </xf>
    <xf numFmtId="49" fontId="12" fillId="0" borderId="8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wrapText="1"/>
    </xf>
    <xf numFmtId="49" fontId="8" fillId="0" borderId="1" xfId="0" applyNumberFormat="1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/>
    </xf>
    <xf numFmtId="165" fontId="8" fillId="0" borderId="9" xfId="0" applyNumberFormat="1" applyFont="1" applyBorder="1" applyAlignment="1" applyProtection="1">
      <alignment horizontal="right"/>
    </xf>
    <xf numFmtId="49" fontId="8" fillId="0" borderId="9" xfId="0" applyNumberFormat="1" applyFont="1" applyBorder="1" applyAlignment="1" applyProtection="1">
      <alignment horizontal="left" vertical="center" wrapText="1"/>
    </xf>
    <xf numFmtId="49" fontId="8" fillId="0" borderId="10" xfId="0" applyNumberFormat="1" applyFont="1" applyBorder="1" applyAlignment="1" applyProtection="1">
      <alignment horizontal="left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165" fontId="8" fillId="0" borderId="9" xfId="0" applyNumberFormat="1" applyFont="1" applyBorder="1" applyAlignment="1" applyProtection="1">
      <alignment horizontal="right" vertical="center" wrapText="1"/>
    </xf>
    <xf numFmtId="49" fontId="9" fillId="0" borderId="11" xfId="0" applyNumberFormat="1" applyFont="1" applyBorder="1" applyAlignment="1" applyProtection="1">
      <alignment horizontal="left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165" fontId="9" fillId="0" borderId="11" xfId="0" applyNumberFormat="1" applyFont="1" applyBorder="1" applyAlignment="1" applyProtection="1">
      <alignment horizontal="right" vertical="center" wrapText="1"/>
    </xf>
    <xf numFmtId="49" fontId="8" fillId="0" borderId="9" xfId="0" applyNumberFormat="1" applyFont="1" applyBorder="1" applyAlignment="1" applyProtection="1">
      <alignment horizontal="left"/>
    </xf>
    <xf numFmtId="49" fontId="8" fillId="0" borderId="10" xfId="0" applyNumberFormat="1" applyFont="1" applyBorder="1" applyAlignment="1" applyProtection="1">
      <alignment horizontal="left"/>
    </xf>
    <xf numFmtId="49" fontId="8" fillId="0" borderId="9" xfId="0" applyNumberFormat="1" applyFont="1" applyBorder="1" applyAlignment="1" applyProtection="1">
      <alignment horizontal="center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lef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165" fontId="9" fillId="0" borderId="12" xfId="0" applyNumberFormat="1" applyFont="1" applyBorder="1" applyAlignment="1" applyProtection="1">
      <alignment horizontal="right" vertical="center" wrapText="1"/>
    </xf>
    <xf numFmtId="0" fontId="13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9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vertical="center" textRotation="90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textRotation="90" wrapText="1"/>
    </xf>
    <xf numFmtId="0" fontId="10" fillId="0" borderId="1" xfId="0" applyFont="1" applyBorder="1" applyAlignment="1"/>
    <xf numFmtId="0" fontId="10" fillId="0" borderId="1" xfId="0" applyFont="1" applyBorder="1"/>
    <xf numFmtId="49" fontId="10" fillId="0" borderId="1" xfId="0" applyNumberFormat="1" applyFont="1" applyBorder="1"/>
    <xf numFmtId="164" fontId="10" fillId="0" borderId="1" xfId="0" applyNumberFormat="1" applyFont="1" applyBorder="1"/>
    <xf numFmtId="49" fontId="12" fillId="0" borderId="1" xfId="0" applyNumberFormat="1" applyFont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7"/>
  <sheetViews>
    <sheetView tabSelected="1" workbookViewId="0">
      <selection activeCell="M12" sqref="M12"/>
    </sheetView>
  </sheetViews>
  <sheetFormatPr defaultRowHeight="1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>
      <c r="A1" s="17" t="s">
        <v>22</v>
      </c>
      <c r="B1" s="17"/>
      <c r="C1" s="17"/>
      <c r="D1" s="17"/>
    </row>
    <row r="3" spans="1:4" ht="62.25" customHeight="1">
      <c r="A3" s="17" t="s">
        <v>43</v>
      </c>
      <c r="B3" s="17"/>
      <c r="C3" s="17"/>
      <c r="D3" s="17"/>
    </row>
    <row r="5" spans="1:4">
      <c r="A5" t="s">
        <v>23</v>
      </c>
      <c r="C5" s="18" t="s">
        <v>41</v>
      </c>
      <c r="D5" s="18"/>
    </row>
    <row r="6" spans="1:4">
      <c r="A6" s="18" t="s">
        <v>24</v>
      </c>
      <c r="B6" s="18"/>
      <c r="C6" s="18"/>
      <c r="D6" s="18"/>
    </row>
    <row r="7" spans="1:4">
      <c r="A7" s="16" t="s">
        <v>44</v>
      </c>
      <c r="B7" s="16"/>
      <c r="C7" s="16"/>
      <c r="D7" s="16"/>
    </row>
    <row r="8" spans="1:4">
      <c r="A8" s="18" t="s">
        <v>25</v>
      </c>
      <c r="B8" s="18"/>
      <c r="C8" s="18"/>
      <c r="D8" s="18"/>
    </row>
    <row r="9" spans="1:4">
      <c r="A9" s="6" t="s">
        <v>26</v>
      </c>
      <c r="B9" s="6"/>
      <c r="C9" s="6"/>
      <c r="D9" s="6"/>
    </row>
    <row r="10" spans="1:4">
      <c r="A10" s="16" t="s">
        <v>27</v>
      </c>
      <c r="B10" s="16"/>
      <c r="C10" s="16"/>
      <c r="D10" s="16"/>
    </row>
    <row r="11" spans="1:4">
      <c r="A11" s="18" t="s">
        <v>45</v>
      </c>
      <c r="B11" s="18"/>
      <c r="C11" s="18"/>
      <c r="D11" s="18"/>
    </row>
    <row r="12" spans="1:4">
      <c r="A12" s="6"/>
      <c r="B12" s="6"/>
      <c r="C12" s="6"/>
      <c r="D12" s="6"/>
    </row>
    <row r="13" spans="1:4">
      <c r="D13" t="s">
        <v>7</v>
      </c>
    </row>
    <row r="14" spans="1:4" ht="44.25" customHeight="1">
      <c r="A14" s="1" t="s">
        <v>3</v>
      </c>
      <c r="B14" s="1" t="s">
        <v>2</v>
      </c>
      <c r="C14" s="2" t="s">
        <v>4</v>
      </c>
      <c r="D14" s="1" t="s">
        <v>6</v>
      </c>
    </row>
    <row r="15" spans="1:4">
      <c r="A15" s="3" t="s">
        <v>1</v>
      </c>
      <c r="B15" s="3">
        <v>7765.9</v>
      </c>
      <c r="C15" s="3">
        <v>6870.7</v>
      </c>
      <c r="D15" s="7">
        <f>C15/B15*100</f>
        <v>88.47268185271507</v>
      </c>
    </row>
    <row r="16" spans="1:4">
      <c r="A16" s="3" t="s">
        <v>0</v>
      </c>
      <c r="B16" s="3">
        <v>1518</v>
      </c>
      <c r="C16" s="3">
        <v>1415.3</v>
      </c>
      <c r="D16" s="7">
        <f>C16/B16*100</f>
        <v>93.234519104084328</v>
      </c>
    </row>
    <row r="17" spans="1:4">
      <c r="A17" s="3" t="s">
        <v>5</v>
      </c>
      <c r="B17" s="3">
        <f>C15-B15</f>
        <v>-895.19999999999982</v>
      </c>
      <c r="C17" s="3"/>
      <c r="D17" s="3"/>
    </row>
    <row r="19" spans="1:4">
      <c r="A19" s="16" t="s">
        <v>9</v>
      </c>
      <c r="B19" s="16"/>
      <c r="C19" s="16"/>
      <c r="D19" s="16"/>
    </row>
    <row r="21" spans="1:4">
      <c r="A21" s="3" t="s">
        <v>8</v>
      </c>
      <c r="B21" s="3">
        <v>689</v>
      </c>
      <c r="C21" s="3">
        <v>832.3</v>
      </c>
      <c r="D21" s="7">
        <f t="shared" ref="D21:D23" si="0">C21/B21*100</f>
        <v>120.79825834542814</v>
      </c>
    </row>
    <row r="22" spans="1:4">
      <c r="A22" s="3" t="s">
        <v>14</v>
      </c>
      <c r="B22" s="3">
        <v>185</v>
      </c>
      <c r="C22" s="3">
        <v>204.3</v>
      </c>
      <c r="D22" s="7">
        <f t="shared" si="0"/>
        <v>110.43243243243244</v>
      </c>
    </row>
    <row r="23" spans="1:4">
      <c r="A23" s="3" t="s">
        <v>15</v>
      </c>
      <c r="B23" s="3">
        <v>644</v>
      </c>
      <c r="C23" s="3">
        <v>373.8</v>
      </c>
      <c r="D23" s="7">
        <f t="shared" si="0"/>
        <v>58.043478260869563</v>
      </c>
    </row>
    <row r="24" spans="1:4">
      <c r="A24" s="5" t="s">
        <v>53</v>
      </c>
      <c r="B24" s="5">
        <v>0</v>
      </c>
      <c r="C24" s="5">
        <v>4.9000000000000004</v>
      </c>
      <c r="D24" s="7">
        <v>100</v>
      </c>
    </row>
    <row r="25" spans="1:4">
      <c r="A25" s="12"/>
      <c r="B25" s="12"/>
      <c r="C25" s="12"/>
      <c r="D25" s="13"/>
    </row>
    <row r="26" spans="1:4">
      <c r="A26" s="15" t="s">
        <v>10</v>
      </c>
      <c r="B26" s="15"/>
      <c r="C26" s="15"/>
      <c r="D26" s="15"/>
    </row>
    <row r="28" spans="1:4">
      <c r="A28" s="3" t="s">
        <v>11</v>
      </c>
      <c r="B28" s="3">
        <v>4871.8999999999996</v>
      </c>
      <c r="C28" s="3">
        <v>4498.7</v>
      </c>
      <c r="D28" s="7">
        <f t="shared" ref="D28:D31" si="1">C28/B28*100</f>
        <v>92.339744247624139</v>
      </c>
    </row>
    <row r="29" spans="1:4">
      <c r="A29" s="3" t="s">
        <v>12</v>
      </c>
      <c r="B29" s="3">
        <v>461.9</v>
      </c>
      <c r="C29" s="3">
        <v>88.7</v>
      </c>
      <c r="D29" s="7">
        <f t="shared" si="1"/>
        <v>19.203290755574802</v>
      </c>
    </row>
    <row r="30" spans="1:4">
      <c r="A30" s="3" t="s">
        <v>32</v>
      </c>
      <c r="B30" s="3">
        <v>120.5</v>
      </c>
      <c r="C30" s="3">
        <v>117.5</v>
      </c>
      <c r="D30" s="7">
        <f t="shared" si="1"/>
        <v>97.510373443983397</v>
      </c>
    </row>
    <row r="31" spans="1:4">
      <c r="A31" s="3" t="s">
        <v>13</v>
      </c>
      <c r="B31" s="3">
        <v>793.6</v>
      </c>
      <c r="C31" s="3">
        <v>750.4</v>
      </c>
      <c r="D31" s="7">
        <f t="shared" si="1"/>
        <v>94.556451612903231</v>
      </c>
    </row>
    <row r="33" spans="1:4">
      <c r="A33" s="16" t="s">
        <v>16</v>
      </c>
      <c r="B33" s="16"/>
      <c r="C33" s="16"/>
      <c r="D33" s="16"/>
    </row>
    <row r="35" spans="1:4" ht="30.75" customHeight="1">
      <c r="A35" s="3"/>
      <c r="B35" s="8" t="s">
        <v>30</v>
      </c>
      <c r="C35" s="4" t="s">
        <v>31</v>
      </c>
      <c r="D35" s="1" t="s">
        <v>6</v>
      </c>
    </row>
    <row r="36" spans="1:4">
      <c r="A36" s="3" t="s">
        <v>29</v>
      </c>
      <c r="B36" s="3">
        <v>8591.5</v>
      </c>
      <c r="C36" s="3">
        <v>7336.8</v>
      </c>
      <c r="D36" s="7">
        <f t="shared" ref="D36:D49" si="2">C36/B36*100</f>
        <v>85.396030960833386</v>
      </c>
    </row>
    <row r="37" spans="1:4">
      <c r="A37" s="3" t="s">
        <v>34</v>
      </c>
      <c r="B37" s="3"/>
      <c r="C37" s="3"/>
      <c r="D37" s="3"/>
    </row>
    <row r="38" spans="1:4" ht="16.5" customHeight="1">
      <c r="A38" s="4" t="s">
        <v>33</v>
      </c>
      <c r="B38" s="9">
        <v>2745.1</v>
      </c>
      <c r="C38" s="9">
        <v>2578.5</v>
      </c>
      <c r="D38" s="7">
        <f t="shared" si="2"/>
        <v>93.931004334996899</v>
      </c>
    </row>
    <row r="39" spans="1:4" ht="30.75" customHeight="1">
      <c r="A39" s="4" t="s">
        <v>19</v>
      </c>
      <c r="B39" s="3">
        <v>113.4</v>
      </c>
      <c r="C39" s="3">
        <v>110.4</v>
      </c>
      <c r="D39" s="7">
        <f t="shared" si="2"/>
        <v>97.354497354497354</v>
      </c>
    </row>
    <row r="40" spans="1:4" ht="42.75" customHeight="1">
      <c r="A40" s="4" t="s">
        <v>20</v>
      </c>
      <c r="B40" s="3">
        <v>1829.5</v>
      </c>
      <c r="C40" s="3">
        <v>1080.5</v>
      </c>
      <c r="D40" s="7">
        <f t="shared" si="2"/>
        <v>59.059852418693637</v>
      </c>
    </row>
    <row r="41" spans="1:4" ht="29.25" customHeight="1">
      <c r="A41" s="4" t="s">
        <v>21</v>
      </c>
      <c r="B41" s="3">
        <v>716.9</v>
      </c>
      <c r="C41" s="3">
        <v>657.6</v>
      </c>
      <c r="D41" s="7">
        <f t="shared" si="2"/>
        <v>91.728274515274094</v>
      </c>
    </row>
    <row r="42" spans="1:4">
      <c r="A42" s="3" t="s">
        <v>40</v>
      </c>
      <c r="B42" s="3">
        <v>7.1</v>
      </c>
      <c r="C42" s="3">
        <v>7.1</v>
      </c>
      <c r="D42" s="7">
        <f t="shared" si="2"/>
        <v>100</v>
      </c>
    </row>
    <row r="43" spans="1:4">
      <c r="A43" s="3" t="s">
        <v>17</v>
      </c>
      <c r="B43" s="3">
        <v>622.4</v>
      </c>
      <c r="C43" s="3">
        <v>579.20000000000005</v>
      </c>
      <c r="D43" s="7">
        <f t="shared" si="2"/>
        <v>93.059125964010292</v>
      </c>
    </row>
    <row r="44" spans="1:4">
      <c r="A44" s="5" t="s">
        <v>36</v>
      </c>
      <c r="B44" s="3">
        <v>63.1</v>
      </c>
      <c r="C44" s="3">
        <v>53.2</v>
      </c>
      <c r="D44" s="7">
        <f t="shared" si="2"/>
        <v>84.31061806656102</v>
      </c>
    </row>
    <row r="45" spans="1:4" ht="30">
      <c r="A45" s="14" t="s">
        <v>54</v>
      </c>
      <c r="B45" s="3">
        <v>24.3</v>
      </c>
      <c r="C45" s="3">
        <v>18</v>
      </c>
      <c r="D45" s="7">
        <f t="shared" si="2"/>
        <v>74.074074074074076</v>
      </c>
    </row>
    <row r="46" spans="1:4">
      <c r="A46" s="5" t="s">
        <v>18</v>
      </c>
      <c r="B46" s="3">
        <v>2700.7</v>
      </c>
      <c r="C46" s="3">
        <v>2555.6</v>
      </c>
      <c r="D46" s="7">
        <f t="shared" si="2"/>
        <v>94.62731884326287</v>
      </c>
    </row>
    <row r="47" spans="1:4">
      <c r="A47" s="5" t="s">
        <v>55</v>
      </c>
      <c r="B47" s="3">
        <v>1.5</v>
      </c>
      <c r="C47" s="3">
        <v>1.4</v>
      </c>
      <c r="D47" s="7">
        <f t="shared" si="2"/>
        <v>93.333333333333329</v>
      </c>
    </row>
    <row r="48" spans="1:4">
      <c r="A48" s="5" t="s">
        <v>35</v>
      </c>
      <c r="B48" s="3">
        <v>467.3</v>
      </c>
      <c r="C48" s="3">
        <v>345.8</v>
      </c>
      <c r="D48" s="7">
        <f t="shared" si="2"/>
        <v>73.999572009415786</v>
      </c>
    </row>
    <row r="49" spans="1:4">
      <c r="A49" s="5" t="s">
        <v>42</v>
      </c>
      <c r="B49" s="3">
        <v>17.100000000000001</v>
      </c>
      <c r="C49" s="3">
        <v>7.1</v>
      </c>
      <c r="D49" s="7">
        <f t="shared" si="2"/>
        <v>41.520467836257303</v>
      </c>
    </row>
    <row r="50" spans="1:4">
      <c r="A50" s="20" t="s">
        <v>28</v>
      </c>
      <c r="B50" s="20"/>
      <c r="C50" s="20"/>
      <c r="D50" s="20"/>
    </row>
    <row r="51" spans="1:4">
      <c r="A51" s="11"/>
      <c r="B51" s="11"/>
      <c r="C51" s="11"/>
      <c r="D51" s="11"/>
    </row>
    <row r="52" spans="1:4" ht="64.5" customHeight="1">
      <c r="A52" s="24" t="s">
        <v>56</v>
      </c>
      <c r="B52" s="24"/>
      <c r="C52" s="24"/>
      <c r="D52" s="24"/>
    </row>
    <row r="53" spans="1:4" ht="16.5" customHeight="1">
      <c r="A53" s="22" t="s">
        <v>38</v>
      </c>
      <c r="B53" s="22"/>
      <c r="C53" s="22"/>
      <c r="D53" s="22"/>
    </row>
    <row r="54" spans="1:4">
      <c r="A54" s="20" t="s">
        <v>46</v>
      </c>
      <c r="B54" s="20"/>
      <c r="C54" s="20"/>
      <c r="D54" s="20"/>
    </row>
    <row r="55" spans="1:4" ht="36" customHeight="1">
      <c r="A55" s="23" t="s">
        <v>47</v>
      </c>
      <c r="B55" s="23"/>
      <c r="C55" s="23"/>
      <c r="D55" s="23"/>
    </row>
    <row r="56" spans="1:4" ht="33.75" customHeight="1">
      <c r="A56" s="23" t="s">
        <v>48</v>
      </c>
      <c r="B56" s="23"/>
      <c r="C56" s="23"/>
      <c r="D56" s="23"/>
    </row>
    <row r="57" spans="1:4" ht="63" customHeight="1">
      <c r="A57" s="24" t="s">
        <v>49</v>
      </c>
      <c r="B57" s="24"/>
      <c r="C57" s="24"/>
      <c r="D57" s="24"/>
    </row>
    <row r="58" spans="1:4" ht="63" customHeight="1">
      <c r="A58" s="21" t="s">
        <v>50</v>
      </c>
      <c r="B58" s="21"/>
      <c r="C58" s="21"/>
      <c r="D58" s="21"/>
    </row>
    <row r="59" spans="1:4">
      <c r="A59" s="20" t="s">
        <v>51</v>
      </c>
      <c r="B59" s="20"/>
      <c r="C59" s="20"/>
      <c r="D59" s="20"/>
    </row>
    <row r="60" spans="1:4">
      <c r="A60" s="20" t="s">
        <v>39</v>
      </c>
      <c r="B60" s="20"/>
      <c r="C60" s="20"/>
      <c r="D60" s="20"/>
    </row>
    <row r="61" spans="1:4">
      <c r="A61" s="19" t="s">
        <v>37</v>
      </c>
      <c r="B61" s="19"/>
      <c r="C61" s="19"/>
      <c r="D61" s="19"/>
    </row>
    <row r="62" spans="1:4">
      <c r="A62" s="20" t="s">
        <v>52</v>
      </c>
      <c r="B62" s="20"/>
      <c r="C62" s="20"/>
      <c r="D62" s="20"/>
    </row>
    <row r="63" spans="1:4">
      <c r="A63" s="10"/>
      <c r="B63" s="10"/>
      <c r="C63" s="10"/>
      <c r="D63" s="10"/>
    </row>
    <row r="65" spans="1:3">
      <c r="A65" s="25"/>
      <c r="B65" s="25"/>
      <c r="C65" s="25" t="s">
        <v>57</v>
      </c>
    </row>
    <row r="66" spans="1:3">
      <c r="A66" s="25"/>
      <c r="B66" s="25"/>
      <c r="C66" s="25"/>
    </row>
    <row r="67" spans="1:3">
      <c r="A67" s="26" t="s">
        <v>58</v>
      </c>
      <c r="B67" s="26"/>
      <c r="C67" s="26"/>
    </row>
    <row r="68" spans="1:3" ht="20.25" customHeight="1">
      <c r="A68" s="26"/>
      <c r="B68" s="26"/>
      <c r="C68" s="26"/>
    </row>
    <row r="69" spans="1:3">
      <c r="A69" s="25"/>
      <c r="B69" s="25"/>
      <c r="C69" s="25"/>
    </row>
    <row r="70" spans="1:3">
      <c r="B70" s="25"/>
      <c r="C70" s="25" t="s">
        <v>59</v>
      </c>
    </row>
    <row r="71" spans="1:3" ht="171.75">
      <c r="A71" s="27" t="s">
        <v>60</v>
      </c>
      <c r="B71" s="28" t="s">
        <v>61</v>
      </c>
      <c r="C71" s="27" t="s">
        <v>62</v>
      </c>
    </row>
    <row r="72" spans="1:3" ht="100.5">
      <c r="A72" s="29" t="s">
        <v>63</v>
      </c>
      <c r="B72" s="28" t="s">
        <v>64</v>
      </c>
      <c r="C72" s="30">
        <f>C73-C77</f>
        <v>-466.10000000000036</v>
      </c>
    </row>
    <row r="73" spans="1:3" ht="57.75">
      <c r="A73" s="29" t="s">
        <v>65</v>
      </c>
      <c r="B73" s="28" t="s">
        <v>66</v>
      </c>
      <c r="C73" s="30">
        <f>C74</f>
        <v>6870.7</v>
      </c>
    </row>
    <row r="74" spans="1:3" ht="75">
      <c r="A74" s="31" t="s">
        <v>67</v>
      </c>
      <c r="B74" s="32" t="s">
        <v>68</v>
      </c>
      <c r="C74" s="33">
        <f>C75</f>
        <v>6870.7</v>
      </c>
    </row>
    <row r="75" spans="1:3" ht="90">
      <c r="A75" s="31" t="s">
        <v>69</v>
      </c>
      <c r="B75" s="32" t="s">
        <v>70</v>
      </c>
      <c r="C75" s="33">
        <f>C76</f>
        <v>6870.7</v>
      </c>
    </row>
    <row r="76" spans="1:3" ht="120">
      <c r="A76" s="31" t="s">
        <v>71</v>
      </c>
      <c r="B76" s="32" t="s">
        <v>72</v>
      </c>
      <c r="C76" s="33">
        <v>6870.7</v>
      </c>
    </row>
    <row r="77" spans="1:3" ht="57.75">
      <c r="A77" s="29" t="s">
        <v>73</v>
      </c>
      <c r="B77" s="28" t="s">
        <v>74</v>
      </c>
      <c r="C77" s="30">
        <f>C78</f>
        <v>7336.8</v>
      </c>
    </row>
    <row r="78" spans="1:3" ht="75">
      <c r="A78" s="31" t="s">
        <v>75</v>
      </c>
      <c r="B78" s="32" t="s">
        <v>76</v>
      </c>
      <c r="C78" s="33">
        <f>C79</f>
        <v>7336.8</v>
      </c>
    </row>
    <row r="79" spans="1:3" ht="90">
      <c r="A79" s="31" t="s">
        <v>77</v>
      </c>
      <c r="B79" s="32" t="s">
        <v>78</v>
      </c>
      <c r="C79" s="33">
        <f>C80</f>
        <v>7336.8</v>
      </c>
    </row>
    <row r="80" spans="1:3" ht="120">
      <c r="A80" s="31" t="s">
        <v>79</v>
      </c>
      <c r="B80" s="32" t="s">
        <v>72</v>
      </c>
      <c r="C80" s="33">
        <v>7336.8</v>
      </c>
    </row>
    <row r="83" spans="1:6">
      <c r="D83" s="34" t="s">
        <v>80</v>
      </c>
      <c r="E83" s="34"/>
      <c r="F83" s="34"/>
    </row>
    <row r="84" spans="1:6">
      <c r="A84" s="25"/>
      <c r="B84" s="25"/>
      <c r="C84" s="25"/>
    </row>
    <row r="85" spans="1:6">
      <c r="A85" s="26" t="s">
        <v>81</v>
      </c>
      <c r="B85" s="26"/>
      <c r="C85" s="26"/>
      <c r="D85" s="26"/>
      <c r="E85" s="26"/>
      <c r="F85" s="26"/>
    </row>
    <row r="86" spans="1:6">
      <c r="A86" s="26"/>
      <c r="B86" s="26"/>
      <c r="C86" s="26"/>
      <c r="D86" s="26"/>
      <c r="E86" s="26"/>
      <c r="F86" s="26"/>
    </row>
    <row r="87" spans="1:6">
      <c r="A87" s="25"/>
      <c r="B87" s="25"/>
      <c r="C87" s="25"/>
    </row>
    <row r="88" spans="1:6">
      <c r="B88" s="25"/>
      <c r="C88" s="25"/>
      <c r="F88" s="25" t="s">
        <v>59</v>
      </c>
    </row>
    <row r="89" spans="1:6" ht="60.75">
      <c r="A89" s="35" t="s">
        <v>82</v>
      </c>
      <c r="B89" s="35" t="s">
        <v>83</v>
      </c>
      <c r="C89" s="36" t="s">
        <v>84</v>
      </c>
      <c r="D89" s="36" t="s">
        <v>85</v>
      </c>
      <c r="E89" s="37" t="s">
        <v>86</v>
      </c>
      <c r="F89" s="37" t="s">
        <v>87</v>
      </c>
    </row>
    <row r="90" spans="1:6" ht="71.25">
      <c r="A90" s="35" t="s">
        <v>88</v>
      </c>
      <c r="B90" s="35" t="s">
        <v>89</v>
      </c>
      <c r="C90" s="38">
        <v>1518</v>
      </c>
      <c r="D90" s="38">
        <v>1415.33</v>
      </c>
      <c r="E90" s="39">
        <f>D90/C90*100</f>
        <v>93.236495388669297</v>
      </c>
      <c r="F90" s="39">
        <f>D90-C90</f>
        <v>-102.67000000000007</v>
      </c>
    </row>
    <row r="91" spans="1:6" ht="57">
      <c r="A91" s="35" t="s">
        <v>90</v>
      </c>
      <c r="B91" s="35" t="s">
        <v>91</v>
      </c>
      <c r="C91" s="38">
        <v>689</v>
      </c>
      <c r="D91" s="38">
        <v>832.28</v>
      </c>
      <c r="E91" s="39">
        <f t="shared" ref="E91:E144" si="3">D91/C91*100</f>
        <v>120.7953555878084</v>
      </c>
      <c r="F91" s="39">
        <f t="shared" ref="F91:F143" si="4">D91-C91</f>
        <v>143.27999999999997</v>
      </c>
    </row>
    <row r="92" spans="1:6" ht="57">
      <c r="A92" s="35" t="s">
        <v>92</v>
      </c>
      <c r="B92" s="35" t="s">
        <v>8</v>
      </c>
      <c r="C92" s="38">
        <v>689</v>
      </c>
      <c r="D92" s="38">
        <v>832.28</v>
      </c>
      <c r="E92" s="39">
        <f t="shared" si="3"/>
        <v>120.7953555878084</v>
      </c>
      <c r="F92" s="39">
        <f t="shared" si="4"/>
        <v>143.27999999999997</v>
      </c>
    </row>
    <row r="93" spans="1:6" ht="409.5">
      <c r="A93" s="35" t="s">
        <v>93</v>
      </c>
      <c r="B93" s="40" t="s">
        <v>94</v>
      </c>
      <c r="C93" s="38">
        <v>689</v>
      </c>
      <c r="D93" s="38">
        <v>831.98</v>
      </c>
      <c r="E93" s="39">
        <f t="shared" si="3"/>
        <v>120.75181422351233</v>
      </c>
      <c r="F93" s="39">
        <f t="shared" si="4"/>
        <v>142.98000000000002</v>
      </c>
    </row>
    <row r="94" spans="1:6" ht="409.5">
      <c r="A94" s="35" t="s">
        <v>95</v>
      </c>
      <c r="B94" s="40" t="s">
        <v>96</v>
      </c>
      <c r="C94" s="38">
        <v>689</v>
      </c>
      <c r="D94" s="38">
        <v>831.98</v>
      </c>
      <c r="E94" s="39">
        <f t="shared" si="3"/>
        <v>120.75181422351233</v>
      </c>
      <c r="F94" s="39">
        <f t="shared" si="4"/>
        <v>142.98000000000002</v>
      </c>
    </row>
    <row r="95" spans="1:6" ht="409.5">
      <c r="A95" s="35" t="s">
        <v>95</v>
      </c>
      <c r="B95" s="40" t="s">
        <v>96</v>
      </c>
      <c r="C95" s="41">
        <v>689</v>
      </c>
      <c r="D95" s="41">
        <v>831.98</v>
      </c>
      <c r="E95" s="42">
        <f t="shared" si="3"/>
        <v>120.75181422351233</v>
      </c>
      <c r="F95" s="42">
        <f t="shared" si="4"/>
        <v>142.98000000000002</v>
      </c>
    </row>
    <row r="96" spans="1:6" ht="213.75">
      <c r="A96" s="35" t="s">
        <v>97</v>
      </c>
      <c r="B96" s="35" t="s">
        <v>98</v>
      </c>
      <c r="C96" s="38"/>
      <c r="D96" s="38">
        <v>0.3</v>
      </c>
      <c r="E96" s="39">
        <v>0</v>
      </c>
      <c r="F96" s="39">
        <f t="shared" si="4"/>
        <v>0.3</v>
      </c>
    </row>
    <row r="97" spans="1:6" ht="409.5">
      <c r="A97" s="35" t="s">
        <v>99</v>
      </c>
      <c r="B97" s="35" t="s">
        <v>100</v>
      </c>
      <c r="C97" s="38"/>
      <c r="D97" s="39">
        <v>0.25</v>
      </c>
      <c r="E97" s="39">
        <v>0</v>
      </c>
      <c r="F97" s="39">
        <f t="shared" si="4"/>
        <v>0.25</v>
      </c>
    </row>
    <row r="98" spans="1:6" ht="409.5">
      <c r="A98" s="35" t="s">
        <v>99</v>
      </c>
      <c r="B98" s="35" t="s">
        <v>100</v>
      </c>
      <c r="C98" s="38"/>
      <c r="D98" s="39">
        <v>0.25</v>
      </c>
      <c r="E98" s="39">
        <v>0</v>
      </c>
      <c r="F98" s="39">
        <f t="shared" si="4"/>
        <v>0.25</v>
      </c>
    </row>
    <row r="99" spans="1:6" ht="399">
      <c r="A99" s="35" t="s">
        <v>101</v>
      </c>
      <c r="B99" s="35" t="s">
        <v>102</v>
      </c>
      <c r="C99" s="38"/>
      <c r="D99" s="39">
        <v>0.05</v>
      </c>
      <c r="E99" s="39">
        <v>0</v>
      </c>
      <c r="F99" s="39">
        <f t="shared" si="4"/>
        <v>0.05</v>
      </c>
    </row>
    <row r="100" spans="1:6" ht="399">
      <c r="A100" s="35" t="s">
        <v>101</v>
      </c>
      <c r="B100" s="35" t="s">
        <v>102</v>
      </c>
      <c r="C100" s="38"/>
      <c r="D100" s="42">
        <v>0.05</v>
      </c>
      <c r="E100" s="42">
        <v>0</v>
      </c>
      <c r="F100" s="42">
        <f t="shared" si="4"/>
        <v>0.05</v>
      </c>
    </row>
    <row r="101" spans="1:6" ht="71.25">
      <c r="A101" s="35" t="s">
        <v>103</v>
      </c>
      <c r="B101" s="35" t="s">
        <v>104</v>
      </c>
      <c r="C101" s="38"/>
      <c r="D101" s="39">
        <v>4.88</v>
      </c>
      <c r="E101" s="39">
        <v>0</v>
      </c>
      <c r="F101" s="39">
        <f t="shared" si="4"/>
        <v>4.88</v>
      </c>
    </row>
    <row r="102" spans="1:6" ht="57">
      <c r="A102" s="35" t="s">
        <v>105</v>
      </c>
      <c r="B102" s="35" t="s">
        <v>53</v>
      </c>
      <c r="C102" s="38"/>
      <c r="D102" s="39">
        <v>4.88</v>
      </c>
      <c r="E102" s="39">
        <v>0</v>
      </c>
      <c r="F102" s="39">
        <f t="shared" si="4"/>
        <v>4.88</v>
      </c>
    </row>
    <row r="103" spans="1:6" ht="57">
      <c r="A103" s="35" t="s">
        <v>106</v>
      </c>
      <c r="B103" s="35" t="s">
        <v>53</v>
      </c>
      <c r="C103" s="38"/>
      <c r="D103" s="39">
        <v>4.88</v>
      </c>
      <c r="E103" s="39">
        <v>0</v>
      </c>
      <c r="F103" s="39">
        <f t="shared" si="4"/>
        <v>4.88</v>
      </c>
    </row>
    <row r="104" spans="1:6" ht="256.5">
      <c r="A104" s="35" t="s">
        <v>107</v>
      </c>
      <c r="B104" s="35" t="s">
        <v>108</v>
      </c>
      <c r="C104" s="38"/>
      <c r="D104" s="39">
        <v>4.88</v>
      </c>
      <c r="E104" s="39">
        <v>0</v>
      </c>
      <c r="F104" s="39">
        <f t="shared" si="4"/>
        <v>4.88</v>
      </c>
    </row>
    <row r="105" spans="1:6" ht="256.5">
      <c r="A105" s="35" t="s">
        <v>107</v>
      </c>
      <c r="B105" s="35" t="s">
        <v>108</v>
      </c>
      <c r="C105" s="38"/>
      <c r="D105" s="42">
        <v>4.88</v>
      </c>
      <c r="E105" s="42">
        <v>0</v>
      </c>
      <c r="F105" s="42">
        <f t="shared" si="4"/>
        <v>4.88</v>
      </c>
    </row>
    <row r="106" spans="1:6" ht="57">
      <c r="A106" s="35" t="s">
        <v>109</v>
      </c>
      <c r="B106" s="35" t="s">
        <v>110</v>
      </c>
      <c r="C106" s="38">
        <v>829</v>
      </c>
      <c r="D106" s="38">
        <v>578.16999999999996</v>
      </c>
      <c r="E106" s="39">
        <f t="shared" si="3"/>
        <v>69.74306393244872</v>
      </c>
      <c r="F106" s="39">
        <f t="shared" si="4"/>
        <v>-250.83000000000004</v>
      </c>
    </row>
    <row r="107" spans="1:6" ht="57">
      <c r="A107" s="35" t="s">
        <v>111</v>
      </c>
      <c r="B107" s="35" t="s">
        <v>112</v>
      </c>
      <c r="C107" s="38">
        <v>185</v>
      </c>
      <c r="D107" s="38">
        <v>204.26</v>
      </c>
      <c r="E107" s="39">
        <v>0</v>
      </c>
      <c r="F107" s="39">
        <f t="shared" si="4"/>
        <v>19.259999999999991</v>
      </c>
    </row>
    <row r="108" spans="1:6" ht="228">
      <c r="A108" s="35" t="s">
        <v>113</v>
      </c>
      <c r="B108" s="35" t="s">
        <v>114</v>
      </c>
      <c r="C108" s="38">
        <v>185</v>
      </c>
      <c r="D108" s="38">
        <v>204.26</v>
      </c>
      <c r="E108" s="39">
        <v>0</v>
      </c>
      <c r="F108" s="39">
        <f t="shared" si="4"/>
        <v>19.259999999999991</v>
      </c>
    </row>
    <row r="109" spans="1:6" ht="409.5">
      <c r="A109" s="35" t="s">
        <v>115</v>
      </c>
      <c r="B109" s="35" t="s">
        <v>116</v>
      </c>
      <c r="C109" s="38">
        <v>185</v>
      </c>
      <c r="D109" s="38">
        <v>204.26</v>
      </c>
      <c r="E109" s="39">
        <v>0</v>
      </c>
      <c r="F109" s="39">
        <v>0</v>
      </c>
    </row>
    <row r="110" spans="1:6" ht="409.5">
      <c r="A110" s="35" t="s">
        <v>115</v>
      </c>
      <c r="B110" s="35" t="s">
        <v>116</v>
      </c>
      <c r="C110" s="41">
        <v>185</v>
      </c>
      <c r="D110" s="41">
        <v>204.26</v>
      </c>
      <c r="E110" s="42">
        <f t="shared" si="3"/>
        <v>110.41081081081082</v>
      </c>
      <c r="F110" s="42">
        <f t="shared" si="4"/>
        <v>19.259999999999991</v>
      </c>
    </row>
    <row r="111" spans="1:6" ht="28.5">
      <c r="A111" s="35" t="s">
        <v>117</v>
      </c>
      <c r="B111" s="35" t="s">
        <v>15</v>
      </c>
      <c r="C111" s="38">
        <v>644</v>
      </c>
      <c r="D111" s="38">
        <v>373.91</v>
      </c>
      <c r="E111" s="39">
        <f t="shared" si="3"/>
        <v>58.060559006211186</v>
      </c>
      <c r="F111" s="39">
        <f t="shared" si="4"/>
        <v>-270.08999999999997</v>
      </c>
    </row>
    <row r="112" spans="1:6" ht="57">
      <c r="A112" s="35" t="s">
        <v>118</v>
      </c>
      <c r="B112" s="35" t="s">
        <v>119</v>
      </c>
      <c r="C112" s="38">
        <v>297</v>
      </c>
      <c r="D112" s="38">
        <v>78.39</v>
      </c>
      <c r="E112" s="39">
        <f t="shared" si="3"/>
        <v>26.393939393939391</v>
      </c>
      <c r="F112" s="39">
        <f t="shared" si="4"/>
        <v>-218.61</v>
      </c>
    </row>
    <row r="113" spans="1:6" ht="171">
      <c r="A113" s="35" t="s">
        <v>120</v>
      </c>
      <c r="B113" s="35" t="s">
        <v>121</v>
      </c>
      <c r="C113" s="38">
        <v>297</v>
      </c>
      <c r="D113" s="38">
        <v>78.39</v>
      </c>
      <c r="E113" s="39">
        <f t="shared" si="3"/>
        <v>26.393939393939391</v>
      </c>
      <c r="F113" s="39">
        <f t="shared" si="4"/>
        <v>-218.61</v>
      </c>
    </row>
    <row r="114" spans="1:6" ht="370.5">
      <c r="A114" s="35" t="s">
        <v>122</v>
      </c>
      <c r="B114" s="35" t="s">
        <v>123</v>
      </c>
      <c r="C114" s="38">
        <v>297</v>
      </c>
      <c r="D114" s="38">
        <v>78.39</v>
      </c>
      <c r="E114" s="39">
        <f t="shared" si="3"/>
        <v>26.393939393939391</v>
      </c>
      <c r="F114" s="39">
        <f t="shared" si="4"/>
        <v>-218.61</v>
      </c>
    </row>
    <row r="115" spans="1:6" ht="370.5">
      <c r="A115" s="35" t="s">
        <v>122</v>
      </c>
      <c r="B115" s="35" t="s">
        <v>123</v>
      </c>
      <c r="C115" s="41">
        <v>297</v>
      </c>
      <c r="D115" s="41">
        <v>78.39</v>
      </c>
      <c r="E115" s="42">
        <f t="shared" si="3"/>
        <v>26.393939393939391</v>
      </c>
      <c r="F115" s="42">
        <f t="shared" si="4"/>
        <v>-218.61</v>
      </c>
    </row>
    <row r="116" spans="1:6" ht="57">
      <c r="A116" s="35" t="s">
        <v>124</v>
      </c>
      <c r="B116" s="35" t="s">
        <v>125</v>
      </c>
      <c r="C116" s="38">
        <v>347</v>
      </c>
      <c r="D116" s="38">
        <v>295.52</v>
      </c>
      <c r="E116" s="39">
        <f t="shared" si="3"/>
        <v>85.164265129682988</v>
      </c>
      <c r="F116" s="39">
        <f t="shared" si="4"/>
        <v>-51.480000000000018</v>
      </c>
    </row>
    <row r="117" spans="1:6" ht="171">
      <c r="A117" s="35" t="s">
        <v>126</v>
      </c>
      <c r="B117" s="35" t="s">
        <v>127</v>
      </c>
      <c r="C117" s="38">
        <v>347</v>
      </c>
      <c r="D117" s="38">
        <v>295.52</v>
      </c>
      <c r="E117" s="39">
        <f t="shared" si="3"/>
        <v>85.164265129682988</v>
      </c>
      <c r="F117" s="39">
        <f t="shared" si="4"/>
        <v>-51.480000000000018</v>
      </c>
    </row>
    <row r="118" spans="1:6" ht="370.5">
      <c r="A118" s="35" t="s">
        <v>128</v>
      </c>
      <c r="B118" s="35" t="s">
        <v>129</v>
      </c>
      <c r="C118" s="38">
        <v>347</v>
      </c>
      <c r="D118" s="38">
        <v>295.52</v>
      </c>
      <c r="E118" s="39">
        <f t="shared" si="3"/>
        <v>85.164265129682988</v>
      </c>
      <c r="F118" s="39">
        <f t="shared" si="4"/>
        <v>-51.480000000000018</v>
      </c>
    </row>
    <row r="119" spans="1:6" ht="370.5">
      <c r="A119" s="35" t="s">
        <v>128</v>
      </c>
      <c r="B119" s="35" t="s">
        <v>129</v>
      </c>
      <c r="C119" s="41">
        <v>347</v>
      </c>
      <c r="D119" s="41">
        <v>295.52</v>
      </c>
      <c r="E119" s="42">
        <f t="shared" si="3"/>
        <v>85.164265129682988</v>
      </c>
      <c r="F119" s="42">
        <f t="shared" si="4"/>
        <v>-51.480000000000018</v>
      </c>
    </row>
    <row r="120" spans="1:6" ht="57">
      <c r="A120" s="35" t="s">
        <v>130</v>
      </c>
      <c r="B120" s="35" t="s">
        <v>131</v>
      </c>
      <c r="C120" s="38">
        <v>6247.94</v>
      </c>
      <c r="D120" s="38">
        <v>5455.34</v>
      </c>
      <c r="E120" s="39">
        <f t="shared" si="3"/>
        <v>87.314218766505448</v>
      </c>
      <c r="F120" s="39">
        <f t="shared" si="4"/>
        <v>-792.59999999999945</v>
      </c>
    </row>
    <row r="121" spans="1:6" ht="199.5">
      <c r="A121" s="35" t="s">
        <v>132</v>
      </c>
      <c r="B121" s="35" t="s">
        <v>133</v>
      </c>
      <c r="C121" s="38">
        <v>6247.94</v>
      </c>
      <c r="D121" s="38">
        <v>5455.34</v>
      </c>
      <c r="E121" s="39">
        <f t="shared" si="3"/>
        <v>87.314218766505448</v>
      </c>
      <c r="F121" s="39">
        <f t="shared" si="4"/>
        <v>-792.59999999999945</v>
      </c>
    </row>
    <row r="122" spans="1:6" ht="85.5">
      <c r="A122" s="35" t="s">
        <v>134</v>
      </c>
      <c r="B122" s="35" t="s">
        <v>135</v>
      </c>
      <c r="C122" s="38">
        <v>4871.8999999999996</v>
      </c>
      <c r="D122" s="38">
        <v>4498.7</v>
      </c>
      <c r="E122" s="39">
        <f t="shared" si="3"/>
        <v>92.339744247624139</v>
      </c>
      <c r="F122" s="39">
        <f t="shared" si="4"/>
        <v>-373.19999999999982</v>
      </c>
    </row>
    <row r="123" spans="1:6" ht="213.75">
      <c r="A123" s="35" t="s">
        <v>136</v>
      </c>
      <c r="B123" s="35" t="s">
        <v>137</v>
      </c>
      <c r="C123" s="38">
        <v>4871.8999999999996</v>
      </c>
      <c r="D123" s="38">
        <v>4498.7</v>
      </c>
      <c r="E123" s="39">
        <f t="shared" si="3"/>
        <v>92.339744247624139</v>
      </c>
      <c r="F123" s="39">
        <f t="shared" si="4"/>
        <v>-373.19999999999982</v>
      </c>
    </row>
    <row r="124" spans="1:6" ht="199.5">
      <c r="A124" s="35" t="s">
        <v>138</v>
      </c>
      <c r="B124" s="35" t="s">
        <v>139</v>
      </c>
      <c r="C124" s="38">
        <v>4871.8999999999996</v>
      </c>
      <c r="D124" s="38">
        <v>4498.7</v>
      </c>
      <c r="E124" s="39">
        <f t="shared" si="3"/>
        <v>92.339744247624139</v>
      </c>
      <c r="F124" s="39">
        <f t="shared" si="4"/>
        <v>-373.19999999999982</v>
      </c>
    </row>
    <row r="125" spans="1:6" ht="199.5">
      <c r="A125" s="35" t="s">
        <v>138</v>
      </c>
      <c r="B125" s="35" t="s">
        <v>139</v>
      </c>
      <c r="C125" s="38">
        <v>4871.8999999999996</v>
      </c>
      <c r="D125" s="38">
        <v>4498.7</v>
      </c>
      <c r="E125" s="39">
        <f t="shared" si="3"/>
        <v>92.339744247624139</v>
      </c>
      <c r="F125" s="39">
        <f t="shared" si="4"/>
        <v>-373.19999999999982</v>
      </c>
    </row>
    <row r="126" spans="1:6" ht="128.25">
      <c r="A126" s="35" t="s">
        <v>140</v>
      </c>
      <c r="B126" s="35" t="s">
        <v>141</v>
      </c>
      <c r="C126" s="38">
        <v>461.9</v>
      </c>
      <c r="D126" s="38">
        <v>88.7</v>
      </c>
      <c r="E126" s="39">
        <f t="shared" si="3"/>
        <v>19.203290755574802</v>
      </c>
      <c r="F126" s="39">
        <f t="shared" si="4"/>
        <v>-373.2</v>
      </c>
    </row>
    <row r="127" spans="1:6" ht="28.5">
      <c r="A127" s="35" t="s">
        <v>142</v>
      </c>
      <c r="B127" s="35" t="s">
        <v>143</v>
      </c>
      <c r="C127" s="38">
        <v>461.9</v>
      </c>
      <c r="D127" s="38">
        <v>88.7</v>
      </c>
      <c r="E127" s="39">
        <f t="shared" si="3"/>
        <v>19.203290755574802</v>
      </c>
      <c r="F127" s="39">
        <f t="shared" si="4"/>
        <v>-373.2</v>
      </c>
    </row>
    <row r="128" spans="1:6" ht="71.25">
      <c r="A128" s="35" t="s">
        <v>144</v>
      </c>
      <c r="B128" s="35" t="s">
        <v>145</v>
      </c>
      <c r="C128" s="38">
        <v>461.9</v>
      </c>
      <c r="D128" s="38">
        <v>88.7</v>
      </c>
      <c r="E128" s="39">
        <f t="shared" si="3"/>
        <v>19.203290755574802</v>
      </c>
      <c r="F128" s="39">
        <f t="shared" si="4"/>
        <v>-373.2</v>
      </c>
    </row>
    <row r="129" spans="1:6" ht="71.25">
      <c r="A129" s="35" t="s">
        <v>144</v>
      </c>
      <c r="B129" s="35" t="s">
        <v>145</v>
      </c>
      <c r="C129" s="41">
        <v>461.9</v>
      </c>
      <c r="D129" s="41">
        <v>88.7</v>
      </c>
      <c r="E129" s="42">
        <f t="shared" si="3"/>
        <v>19.203290755574802</v>
      </c>
      <c r="F129" s="42">
        <f t="shared" si="4"/>
        <v>-373.2</v>
      </c>
    </row>
    <row r="130" spans="1:6" ht="85.5">
      <c r="A130" s="35" t="s">
        <v>146</v>
      </c>
      <c r="B130" s="35" t="s">
        <v>147</v>
      </c>
      <c r="C130" s="38">
        <v>120.54</v>
      </c>
      <c r="D130" s="38">
        <v>117.54</v>
      </c>
      <c r="E130" s="39">
        <f t="shared" si="3"/>
        <v>97.51119960179193</v>
      </c>
      <c r="F130" s="39">
        <f t="shared" si="4"/>
        <v>-3</v>
      </c>
    </row>
    <row r="131" spans="1:6" ht="171">
      <c r="A131" s="35" t="s">
        <v>148</v>
      </c>
      <c r="B131" s="35" t="s">
        <v>149</v>
      </c>
      <c r="C131" s="38">
        <v>7.14</v>
      </c>
      <c r="D131" s="38">
        <v>7.14</v>
      </c>
      <c r="E131" s="39">
        <f t="shared" si="3"/>
        <v>100</v>
      </c>
      <c r="F131" s="39">
        <f t="shared" si="4"/>
        <v>0</v>
      </c>
    </row>
    <row r="132" spans="1:6" ht="185.25">
      <c r="A132" s="35" t="s">
        <v>150</v>
      </c>
      <c r="B132" s="35" t="s">
        <v>151</v>
      </c>
      <c r="C132" s="38">
        <v>7.14</v>
      </c>
      <c r="D132" s="38">
        <v>7.14</v>
      </c>
      <c r="E132" s="39">
        <f t="shared" si="3"/>
        <v>100</v>
      </c>
      <c r="F132" s="39">
        <f t="shared" si="4"/>
        <v>0</v>
      </c>
    </row>
    <row r="133" spans="1:6" ht="185.25">
      <c r="A133" s="35" t="s">
        <v>150</v>
      </c>
      <c r="B133" s="35" t="s">
        <v>151</v>
      </c>
      <c r="C133" s="41">
        <v>7.14</v>
      </c>
      <c r="D133" s="41">
        <v>7.14</v>
      </c>
      <c r="E133" s="42">
        <f t="shared" si="3"/>
        <v>100</v>
      </c>
      <c r="F133" s="42">
        <f t="shared" si="4"/>
        <v>0</v>
      </c>
    </row>
    <row r="134" spans="1:6" ht="242.25">
      <c r="A134" s="35" t="s">
        <v>152</v>
      </c>
      <c r="B134" s="35" t="s">
        <v>153</v>
      </c>
      <c r="C134" s="38">
        <v>113.4</v>
      </c>
      <c r="D134" s="38">
        <v>110.4</v>
      </c>
      <c r="E134" s="39">
        <f t="shared" si="3"/>
        <v>97.354497354497354</v>
      </c>
      <c r="F134" s="39">
        <f t="shared" si="4"/>
        <v>-3</v>
      </c>
    </row>
    <row r="135" spans="1:6" ht="270.75">
      <c r="A135" s="35" t="s">
        <v>154</v>
      </c>
      <c r="B135" s="35" t="s">
        <v>155</v>
      </c>
      <c r="C135" s="38">
        <v>113.4</v>
      </c>
      <c r="D135" s="38">
        <v>110.4</v>
      </c>
      <c r="E135" s="39">
        <f t="shared" si="3"/>
        <v>97.354497354497354</v>
      </c>
      <c r="F135" s="39">
        <f t="shared" si="4"/>
        <v>-3</v>
      </c>
    </row>
    <row r="136" spans="1:6" ht="270.75">
      <c r="A136" s="35" t="s">
        <v>154</v>
      </c>
      <c r="B136" s="35" t="s">
        <v>155</v>
      </c>
      <c r="C136" s="41">
        <v>113.4</v>
      </c>
      <c r="D136" s="41">
        <v>110.4</v>
      </c>
      <c r="E136" s="42">
        <f t="shared" si="3"/>
        <v>97.354497354497354</v>
      </c>
      <c r="F136" s="42">
        <f t="shared" si="4"/>
        <v>-3</v>
      </c>
    </row>
    <row r="137" spans="1:6" ht="57">
      <c r="A137" s="35" t="s">
        <v>156</v>
      </c>
      <c r="B137" s="35" t="s">
        <v>13</v>
      </c>
      <c r="C137" s="38">
        <v>793.6</v>
      </c>
      <c r="D137" s="38">
        <v>750.4</v>
      </c>
      <c r="E137" s="39">
        <f t="shared" si="3"/>
        <v>94.556451612903231</v>
      </c>
      <c r="F137" s="39">
        <f t="shared" si="4"/>
        <v>-43.200000000000045</v>
      </c>
    </row>
    <row r="138" spans="1:6" ht="342">
      <c r="A138" s="35" t="s">
        <v>157</v>
      </c>
      <c r="B138" s="35" t="s">
        <v>158</v>
      </c>
      <c r="C138" s="38">
        <v>610.9</v>
      </c>
      <c r="D138" s="38">
        <v>567.70000000000005</v>
      </c>
      <c r="E138" s="39">
        <f t="shared" si="3"/>
        <v>92.928466197413655</v>
      </c>
      <c r="F138" s="39">
        <f t="shared" si="4"/>
        <v>-43.199999999999932</v>
      </c>
    </row>
    <row r="139" spans="1:6" ht="384.75">
      <c r="A139" s="35" t="s">
        <v>159</v>
      </c>
      <c r="B139" s="35" t="s">
        <v>160</v>
      </c>
      <c r="C139" s="38">
        <v>610.9</v>
      </c>
      <c r="D139" s="38">
        <v>567.70000000000005</v>
      </c>
      <c r="E139" s="39">
        <f t="shared" si="3"/>
        <v>92.928466197413655</v>
      </c>
      <c r="F139" s="39">
        <f t="shared" si="4"/>
        <v>-43.199999999999932</v>
      </c>
    </row>
    <row r="140" spans="1:6" ht="384.75">
      <c r="A140" s="35" t="s">
        <v>159</v>
      </c>
      <c r="B140" s="35" t="s">
        <v>160</v>
      </c>
      <c r="C140" s="41">
        <v>610.9</v>
      </c>
      <c r="D140" s="41">
        <v>567.70000000000005</v>
      </c>
      <c r="E140" s="42">
        <f t="shared" si="3"/>
        <v>92.928466197413655</v>
      </c>
      <c r="F140" s="42">
        <f t="shared" si="4"/>
        <v>-43.199999999999932</v>
      </c>
    </row>
    <row r="141" spans="1:6" ht="114">
      <c r="A141" s="35" t="s">
        <v>161</v>
      </c>
      <c r="B141" s="35" t="s">
        <v>162</v>
      </c>
      <c r="C141" s="38">
        <v>182.7</v>
      </c>
      <c r="D141" s="38">
        <v>182.7</v>
      </c>
      <c r="E141" s="39">
        <f t="shared" si="3"/>
        <v>100</v>
      </c>
      <c r="F141" s="39">
        <f t="shared" si="4"/>
        <v>0</v>
      </c>
    </row>
    <row r="142" spans="1:6" ht="142.5">
      <c r="A142" s="35" t="s">
        <v>163</v>
      </c>
      <c r="B142" s="35" t="s">
        <v>164</v>
      </c>
      <c r="C142" s="38">
        <v>182.7</v>
      </c>
      <c r="D142" s="38">
        <v>182.7</v>
      </c>
      <c r="E142" s="39">
        <f t="shared" si="3"/>
        <v>100</v>
      </c>
      <c r="F142" s="39">
        <f t="shared" si="4"/>
        <v>0</v>
      </c>
    </row>
    <row r="143" spans="1:6" ht="142.5">
      <c r="A143" s="35" t="s">
        <v>163</v>
      </c>
      <c r="B143" s="35" t="s">
        <v>164</v>
      </c>
      <c r="C143" s="38">
        <v>182.7</v>
      </c>
      <c r="D143" s="38">
        <v>182.7</v>
      </c>
      <c r="E143" s="39">
        <f t="shared" si="3"/>
        <v>100</v>
      </c>
      <c r="F143" s="39">
        <f t="shared" si="4"/>
        <v>0</v>
      </c>
    </row>
    <row r="144" spans="1:6">
      <c r="A144" s="29" t="s">
        <v>165</v>
      </c>
      <c r="B144" s="29"/>
      <c r="C144" s="43">
        <f>C120+C90</f>
        <v>7765.94</v>
      </c>
      <c r="D144" s="43">
        <f>D120+D90</f>
        <v>6870.67</v>
      </c>
      <c r="E144" s="39">
        <f t="shared" si="3"/>
        <v>88.471839854544328</v>
      </c>
      <c r="F144" s="43">
        <f>C144-D144</f>
        <v>895.26999999999953</v>
      </c>
    </row>
    <row r="147" spans="1:7" ht="15.75">
      <c r="A147" s="44"/>
      <c r="B147" s="44"/>
      <c r="C147" s="44"/>
      <c r="D147" s="44"/>
      <c r="E147" s="44"/>
      <c r="F147" s="45" t="s">
        <v>166</v>
      </c>
      <c r="G147" s="45"/>
    </row>
    <row r="148" spans="1:7" ht="15.75">
      <c r="A148" s="44"/>
      <c r="B148" s="44"/>
      <c r="C148" s="44"/>
      <c r="D148" s="44"/>
      <c r="E148" s="44"/>
      <c r="F148" s="44"/>
      <c r="G148" s="44"/>
    </row>
    <row r="149" spans="1:7">
      <c r="A149" s="46" t="s">
        <v>167</v>
      </c>
      <c r="B149" s="46"/>
      <c r="C149" s="46"/>
      <c r="D149" s="46"/>
      <c r="E149" s="46"/>
      <c r="F149" s="46"/>
      <c r="G149" s="46"/>
    </row>
    <row r="150" spans="1:7">
      <c r="A150" s="46"/>
      <c r="B150" s="46"/>
      <c r="C150" s="46"/>
      <c r="D150" s="46"/>
      <c r="E150" s="46"/>
      <c r="F150" s="46"/>
      <c r="G150" s="46"/>
    </row>
    <row r="151" spans="1:7">
      <c r="A151" s="46"/>
      <c r="B151" s="46"/>
      <c r="C151" s="46"/>
      <c r="D151" s="46"/>
      <c r="E151" s="46"/>
      <c r="F151" s="46"/>
      <c r="G151" s="46"/>
    </row>
    <row r="152" spans="1:7" ht="15.75">
      <c r="A152" s="44"/>
      <c r="B152" s="44"/>
      <c r="C152" s="44"/>
      <c r="D152" s="44"/>
      <c r="E152" s="44"/>
      <c r="F152" s="44"/>
      <c r="G152" s="44"/>
    </row>
    <row r="153" spans="1:7" ht="15.75">
      <c r="A153" s="44"/>
      <c r="B153" s="44"/>
      <c r="C153" s="44"/>
      <c r="D153" s="44"/>
      <c r="E153" s="44"/>
      <c r="F153" s="44"/>
      <c r="G153" s="44" t="s">
        <v>59</v>
      </c>
    </row>
    <row r="154" spans="1:7" ht="15.75">
      <c r="A154" s="47" t="s">
        <v>168</v>
      </c>
      <c r="B154" s="48" t="s">
        <v>169</v>
      </c>
      <c r="C154" s="49"/>
      <c r="D154" s="49"/>
      <c r="E154" s="49"/>
      <c r="F154" s="50"/>
      <c r="G154" s="51" t="s">
        <v>170</v>
      </c>
    </row>
    <row r="155" spans="1:7" ht="53.25">
      <c r="A155" s="52"/>
      <c r="B155" s="53" t="s">
        <v>171</v>
      </c>
      <c r="C155" s="53" t="s">
        <v>172</v>
      </c>
      <c r="D155" s="53" t="s">
        <v>173</v>
      </c>
      <c r="E155" s="53" t="s">
        <v>174</v>
      </c>
      <c r="F155" s="53" t="s">
        <v>175</v>
      </c>
      <c r="G155" s="54"/>
    </row>
    <row r="156" spans="1:7" ht="15.75">
      <c r="A156" s="55" t="s">
        <v>176</v>
      </c>
      <c r="B156" s="55" t="s">
        <v>177</v>
      </c>
      <c r="C156" s="55" t="s">
        <v>178</v>
      </c>
      <c r="D156" s="55" t="s">
        <v>179</v>
      </c>
      <c r="E156" s="55" t="s">
        <v>180</v>
      </c>
      <c r="F156" s="55" t="s">
        <v>181</v>
      </c>
      <c r="G156" s="55" t="s">
        <v>182</v>
      </c>
    </row>
    <row r="157" spans="1:7" ht="29.25">
      <c r="A157" s="56" t="s">
        <v>183</v>
      </c>
      <c r="B157" s="57" t="s">
        <v>184</v>
      </c>
      <c r="C157" s="57" t="s">
        <v>165</v>
      </c>
      <c r="D157" s="57"/>
      <c r="E157" s="58"/>
      <c r="F157" s="58"/>
      <c r="G157" s="59">
        <v>7336.8</v>
      </c>
    </row>
    <row r="158" spans="1:7">
      <c r="A158" s="60"/>
      <c r="B158" s="60"/>
      <c r="C158" s="61" t="s">
        <v>185</v>
      </c>
      <c r="D158" s="60"/>
      <c r="E158" s="62"/>
      <c r="F158" s="62"/>
      <c r="G158" s="63">
        <v>2578.5</v>
      </c>
    </row>
    <row r="159" spans="1:7">
      <c r="A159" s="60"/>
      <c r="B159" s="60"/>
      <c r="C159" s="61" t="s">
        <v>185</v>
      </c>
      <c r="D159" s="60" t="s">
        <v>186</v>
      </c>
      <c r="E159" s="62"/>
      <c r="F159" s="62"/>
      <c r="G159" s="63">
        <v>2489.1</v>
      </c>
    </row>
    <row r="160" spans="1:7" ht="28.5">
      <c r="A160" s="60" t="s">
        <v>187</v>
      </c>
      <c r="B160" s="60"/>
      <c r="C160" s="61" t="s">
        <v>185</v>
      </c>
      <c r="D160" s="60" t="s">
        <v>186</v>
      </c>
      <c r="E160" s="62" t="s">
        <v>188</v>
      </c>
      <c r="F160" s="62"/>
      <c r="G160" s="63">
        <v>2489.1</v>
      </c>
    </row>
    <row r="161" spans="1:7" ht="28.5">
      <c r="A161" s="60" t="s">
        <v>189</v>
      </c>
      <c r="B161" s="60"/>
      <c r="C161" s="61" t="s">
        <v>185</v>
      </c>
      <c r="D161" s="60" t="s">
        <v>186</v>
      </c>
      <c r="E161" s="62" t="s">
        <v>190</v>
      </c>
      <c r="F161" s="62"/>
      <c r="G161" s="63">
        <v>2489.1</v>
      </c>
    </row>
    <row r="162" spans="1:7" ht="42.75">
      <c r="A162" s="60" t="s">
        <v>191</v>
      </c>
      <c r="B162" s="60"/>
      <c r="C162" s="61" t="s">
        <v>185</v>
      </c>
      <c r="D162" s="60" t="s">
        <v>186</v>
      </c>
      <c r="E162" s="62" t="s">
        <v>192</v>
      </c>
      <c r="F162" s="62"/>
      <c r="G162" s="63">
        <v>1166.3</v>
      </c>
    </row>
    <row r="163" spans="1:7" ht="30">
      <c r="A163" s="64" t="s">
        <v>191</v>
      </c>
      <c r="B163" s="64"/>
      <c r="C163" s="64" t="s">
        <v>185</v>
      </c>
      <c r="D163" s="64" t="s">
        <v>186</v>
      </c>
      <c r="E163" s="65" t="s">
        <v>192</v>
      </c>
      <c r="F163" s="65" t="s">
        <v>193</v>
      </c>
      <c r="G163" s="66">
        <v>903.5</v>
      </c>
    </row>
    <row r="164" spans="1:7" ht="30">
      <c r="A164" s="64" t="s">
        <v>191</v>
      </c>
      <c r="B164" s="64"/>
      <c r="C164" s="64" t="s">
        <v>185</v>
      </c>
      <c r="D164" s="64" t="s">
        <v>186</v>
      </c>
      <c r="E164" s="65" t="s">
        <v>192</v>
      </c>
      <c r="F164" s="65" t="s">
        <v>194</v>
      </c>
      <c r="G164" s="66">
        <v>262.8</v>
      </c>
    </row>
    <row r="165" spans="1:7" ht="42.75">
      <c r="A165" s="60" t="s">
        <v>195</v>
      </c>
      <c r="B165" s="60"/>
      <c r="C165" s="61" t="s">
        <v>185</v>
      </c>
      <c r="D165" s="60" t="s">
        <v>186</v>
      </c>
      <c r="E165" s="62" t="s">
        <v>196</v>
      </c>
      <c r="F165" s="62"/>
      <c r="G165" s="63">
        <v>739.6</v>
      </c>
    </row>
    <row r="166" spans="1:7" ht="45">
      <c r="A166" s="64" t="s">
        <v>195</v>
      </c>
      <c r="B166" s="64"/>
      <c r="C166" s="64" t="s">
        <v>185</v>
      </c>
      <c r="D166" s="64" t="s">
        <v>186</v>
      </c>
      <c r="E166" s="65" t="s">
        <v>196</v>
      </c>
      <c r="F166" s="65" t="s">
        <v>193</v>
      </c>
      <c r="G166" s="66">
        <v>569</v>
      </c>
    </row>
    <row r="167" spans="1:7" ht="45">
      <c r="A167" s="64" t="s">
        <v>195</v>
      </c>
      <c r="B167" s="64"/>
      <c r="C167" s="64" t="s">
        <v>185</v>
      </c>
      <c r="D167" s="64" t="s">
        <v>186</v>
      </c>
      <c r="E167" s="65" t="s">
        <v>196</v>
      </c>
      <c r="F167" s="65" t="s">
        <v>194</v>
      </c>
      <c r="G167" s="66">
        <v>170.6</v>
      </c>
    </row>
    <row r="168" spans="1:7" ht="85.5">
      <c r="A168" s="60" t="s">
        <v>197</v>
      </c>
      <c r="B168" s="60"/>
      <c r="C168" s="61" t="s">
        <v>185</v>
      </c>
      <c r="D168" s="60" t="s">
        <v>186</v>
      </c>
      <c r="E168" s="62" t="s">
        <v>198</v>
      </c>
      <c r="F168" s="62"/>
      <c r="G168" s="63">
        <v>17.7</v>
      </c>
    </row>
    <row r="169" spans="1:7" ht="75">
      <c r="A169" s="64" t="s">
        <v>197</v>
      </c>
      <c r="B169" s="64"/>
      <c r="C169" s="64" t="s">
        <v>185</v>
      </c>
      <c r="D169" s="64" t="s">
        <v>186</v>
      </c>
      <c r="E169" s="65" t="s">
        <v>198</v>
      </c>
      <c r="F169" s="65" t="s">
        <v>199</v>
      </c>
      <c r="G169" s="66">
        <v>17.7</v>
      </c>
    </row>
    <row r="170" spans="1:7" ht="28.5">
      <c r="A170" s="60" t="s">
        <v>200</v>
      </c>
      <c r="B170" s="60"/>
      <c r="C170" s="61" t="s">
        <v>185</v>
      </c>
      <c r="D170" s="60" t="s">
        <v>186</v>
      </c>
      <c r="E170" s="62" t="s">
        <v>201</v>
      </c>
      <c r="F170" s="62"/>
      <c r="G170" s="63">
        <v>565.4</v>
      </c>
    </row>
    <row r="171" spans="1:7" ht="30">
      <c r="A171" s="64" t="s">
        <v>200</v>
      </c>
      <c r="B171" s="64"/>
      <c r="C171" s="64" t="s">
        <v>185</v>
      </c>
      <c r="D171" s="64" t="s">
        <v>186</v>
      </c>
      <c r="E171" s="65" t="s">
        <v>201</v>
      </c>
      <c r="F171" s="65" t="s">
        <v>193</v>
      </c>
      <c r="G171" s="66">
        <v>268.5</v>
      </c>
    </row>
    <row r="172" spans="1:7" ht="30">
      <c r="A172" s="64" t="s">
        <v>200</v>
      </c>
      <c r="B172" s="64"/>
      <c r="C172" s="64" t="s">
        <v>185</v>
      </c>
      <c r="D172" s="64" t="s">
        <v>186</v>
      </c>
      <c r="E172" s="65" t="s">
        <v>201</v>
      </c>
      <c r="F172" s="65" t="s">
        <v>194</v>
      </c>
      <c r="G172" s="66">
        <v>79.099999999999994</v>
      </c>
    </row>
    <row r="173" spans="1:7" ht="30">
      <c r="A173" s="64" t="s">
        <v>200</v>
      </c>
      <c r="B173" s="64"/>
      <c r="C173" s="64" t="s">
        <v>185</v>
      </c>
      <c r="D173" s="64" t="s">
        <v>186</v>
      </c>
      <c r="E173" s="65" t="s">
        <v>201</v>
      </c>
      <c r="F173" s="65" t="s">
        <v>202</v>
      </c>
      <c r="G173" s="66">
        <v>216.7</v>
      </c>
    </row>
    <row r="174" spans="1:7" ht="30">
      <c r="A174" s="64" t="s">
        <v>200</v>
      </c>
      <c r="B174" s="64"/>
      <c r="C174" s="64" t="s">
        <v>185</v>
      </c>
      <c r="D174" s="64" t="s">
        <v>186</v>
      </c>
      <c r="E174" s="65" t="s">
        <v>201</v>
      </c>
      <c r="F174" s="65" t="s">
        <v>203</v>
      </c>
      <c r="G174" s="66">
        <v>1.1000000000000001</v>
      </c>
    </row>
    <row r="175" spans="1:7">
      <c r="A175" s="60"/>
      <c r="B175" s="60"/>
      <c r="C175" s="61" t="s">
        <v>185</v>
      </c>
      <c r="D175" s="60" t="s">
        <v>204</v>
      </c>
      <c r="E175" s="62"/>
      <c r="F175" s="62"/>
      <c r="G175" s="63">
        <v>0.3</v>
      </c>
    </row>
    <row r="176" spans="1:7" ht="28.5">
      <c r="A176" s="60" t="s">
        <v>187</v>
      </c>
      <c r="B176" s="60"/>
      <c r="C176" s="61" t="s">
        <v>185</v>
      </c>
      <c r="D176" s="60" t="s">
        <v>204</v>
      </c>
      <c r="E176" s="62" t="s">
        <v>188</v>
      </c>
      <c r="F176" s="62"/>
      <c r="G176" s="63">
        <v>0.3</v>
      </c>
    </row>
    <row r="177" spans="1:7" ht="28.5">
      <c r="A177" s="60" t="s">
        <v>189</v>
      </c>
      <c r="B177" s="60"/>
      <c r="C177" s="61" t="s">
        <v>185</v>
      </c>
      <c r="D177" s="60" t="s">
        <v>204</v>
      </c>
      <c r="E177" s="62" t="s">
        <v>190</v>
      </c>
      <c r="F177" s="62"/>
      <c r="G177" s="63">
        <v>0.3</v>
      </c>
    </row>
    <row r="178" spans="1:7" ht="71.25">
      <c r="A178" s="60" t="s">
        <v>205</v>
      </c>
      <c r="B178" s="60"/>
      <c r="C178" s="61" t="s">
        <v>185</v>
      </c>
      <c r="D178" s="60" t="s">
        <v>204</v>
      </c>
      <c r="E178" s="62" t="s">
        <v>206</v>
      </c>
      <c r="F178" s="62"/>
      <c r="G178" s="63">
        <v>0</v>
      </c>
    </row>
    <row r="179" spans="1:7" ht="60">
      <c r="A179" s="64" t="s">
        <v>205</v>
      </c>
      <c r="B179" s="64"/>
      <c r="C179" s="64" t="s">
        <v>185</v>
      </c>
      <c r="D179" s="64" t="s">
        <v>204</v>
      </c>
      <c r="E179" s="65" t="s">
        <v>206</v>
      </c>
      <c r="F179" s="65" t="s">
        <v>207</v>
      </c>
      <c r="G179" s="66">
        <v>0</v>
      </c>
    </row>
    <row r="180" spans="1:7" ht="85.5">
      <c r="A180" s="60" t="s">
        <v>208</v>
      </c>
      <c r="B180" s="60"/>
      <c r="C180" s="61" t="s">
        <v>185</v>
      </c>
      <c r="D180" s="60" t="s">
        <v>204</v>
      </c>
      <c r="E180" s="62" t="s">
        <v>209</v>
      </c>
      <c r="F180" s="62"/>
      <c r="G180" s="63">
        <v>0</v>
      </c>
    </row>
    <row r="181" spans="1:7" ht="90">
      <c r="A181" s="64" t="s">
        <v>208</v>
      </c>
      <c r="B181" s="64"/>
      <c r="C181" s="64" t="s">
        <v>185</v>
      </c>
      <c r="D181" s="64" t="s">
        <v>204</v>
      </c>
      <c r="E181" s="65" t="s">
        <v>209</v>
      </c>
      <c r="F181" s="65" t="s">
        <v>207</v>
      </c>
      <c r="G181" s="66">
        <v>0</v>
      </c>
    </row>
    <row r="182" spans="1:7" ht="71.25">
      <c r="A182" s="60" t="s">
        <v>210</v>
      </c>
      <c r="B182" s="60"/>
      <c r="C182" s="61" t="s">
        <v>185</v>
      </c>
      <c r="D182" s="60" t="s">
        <v>204</v>
      </c>
      <c r="E182" s="62" t="s">
        <v>211</v>
      </c>
      <c r="F182" s="62"/>
      <c r="G182" s="63">
        <v>0.3</v>
      </c>
    </row>
    <row r="183" spans="1:7" ht="60">
      <c r="A183" s="64" t="s">
        <v>210</v>
      </c>
      <c r="B183" s="64"/>
      <c r="C183" s="64" t="s">
        <v>185</v>
      </c>
      <c r="D183" s="64" t="s">
        <v>204</v>
      </c>
      <c r="E183" s="65" t="s">
        <v>211</v>
      </c>
      <c r="F183" s="65" t="s">
        <v>207</v>
      </c>
      <c r="G183" s="66">
        <v>0.3</v>
      </c>
    </row>
    <row r="184" spans="1:7">
      <c r="A184" s="60"/>
      <c r="B184" s="60"/>
      <c r="C184" s="61" t="s">
        <v>185</v>
      </c>
      <c r="D184" s="60" t="s">
        <v>212</v>
      </c>
      <c r="E184" s="62"/>
      <c r="F184" s="62"/>
      <c r="G184" s="63">
        <v>0</v>
      </c>
    </row>
    <row r="185" spans="1:7" ht="28.5">
      <c r="A185" s="60" t="s">
        <v>187</v>
      </c>
      <c r="B185" s="60"/>
      <c r="C185" s="61" t="s">
        <v>185</v>
      </c>
      <c r="D185" s="60" t="s">
        <v>212</v>
      </c>
      <c r="E185" s="62" t="s">
        <v>188</v>
      </c>
      <c r="F185" s="62"/>
      <c r="G185" s="63">
        <v>0</v>
      </c>
    </row>
    <row r="186" spans="1:7" ht="28.5">
      <c r="A186" s="60" t="s">
        <v>189</v>
      </c>
      <c r="B186" s="60"/>
      <c r="C186" s="61" t="s">
        <v>185</v>
      </c>
      <c r="D186" s="60" t="s">
        <v>212</v>
      </c>
      <c r="E186" s="62" t="s">
        <v>190</v>
      </c>
      <c r="F186" s="62"/>
      <c r="G186" s="63">
        <v>0</v>
      </c>
    </row>
    <row r="187" spans="1:7" ht="28.5">
      <c r="A187" s="60" t="s">
        <v>213</v>
      </c>
      <c r="B187" s="60"/>
      <c r="C187" s="61" t="s">
        <v>185</v>
      </c>
      <c r="D187" s="60" t="s">
        <v>212</v>
      </c>
      <c r="E187" s="62" t="s">
        <v>214</v>
      </c>
      <c r="F187" s="62"/>
      <c r="G187" s="63">
        <v>0</v>
      </c>
    </row>
    <row r="188" spans="1:7" ht="30">
      <c r="A188" s="64" t="s">
        <v>213</v>
      </c>
      <c r="B188" s="64"/>
      <c r="C188" s="64" t="s">
        <v>185</v>
      </c>
      <c r="D188" s="64" t="s">
        <v>212</v>
      </c>
      <c r="E188" s="65" t="s">
        <v>214</v>
      </c>
      <c r="F188" s="65" t="s">
        <v>215</v>
      </c>
      <c r="G188" s="66">
        <v>0</v>
      </c>
    </row>
    <row r="189" spans="1:7">
      <c r="A189" s="60"/>
      <c r="B189" s="60"/>
      <c r="C189" s="61" t="s">
        <v>185</v>
      </c>
      <c r="D189" s="60" t="s">
        <v>216</v>
      </c>
      <c r="E189" s="62"/>
      <c r="F189" s="62"/>
      <c r="G189" s="63">
        <v>89.1</v>
      </c>
    </row>
    <row r="190" spans="1:7" ht="42.75">
      <c r="A190" s="60" t="s">
        <v>217</v>
      </c>
      <c r="B190" s="60"/>
      <c r="C190" s="61" t="s">
        <v>185</v>
      </c>
      <c r="D190" s="60" t="s">
        <v>216</v>
      </c>
      <c r="E190" s="62" t="s">
        <v>218</v>
      </c>
      <c r="F190" s="62"/>
      <c r="G190" s="63">
        <v>89.1</v>
      </c>
    </row>
    <row r="191" spans="1:7" ht="71.25">
      <c r="A191" s="60" t="s">
        <v>219</v>
      </c>
      <c r="B191" s="60"/>
      <c r="C191" s="61" t="s">
        <v>185</v>
      </c>
      <c r="D191" s="60" t="s">
        <v>216</v>
      </c>
      <c r="E191" s="62" t="s">
        <v>220</v>
      </c>
      <c r="F191" s="62"/>
      <c r="G191" s="63">
        <v>89.1</v>
      </c>
    </row>
    <row r="192" spans="1:7" ht="28.5">
      <c r="A192" s="60" t="s">
        <v>221</v>
      </c>
      <c r="B192" s="60"/>
      <c r="C192" s="61" t="s">
        <v>185</v>
      </c>
      <c r="D192" s="60" t="s">
        <v>216</v>
      </c>
      <c r="E192" s="62" t="s">
        <v>222</v>
      </c>
      <c r="F192" s="62"/>
      <c r="G192" s="63">
        <v>89.1</v>
      </c>
    </row>
    <row r="193" spans="1:7" ht="28.5">
      <c r="A193" s="60" t="s">
        <v>223</v>
      </c>
      <c r="B193" s="60"/>
      <c r="C193" s="61" t="s">
        <v>185</v>
      </c>
      <c r="D193" s="60" t="s">
        <v>216</v>
      </c>
      <c r="E193" s="62" t="s">
        <v>224</v>
      </c>
      <c r="F193" s="62"/>
      <c r="G193" s="63">
        <v>89.1</v>
      </c>
    </row>
    <row r="194" spans="1:7" ht="30">
      <c r="A194" s="64" t="s">
        <v>223</v>
      </c>
      <c r="B194" s="64"/>
      <c r="C194" s="64" t="s">
        <v>185</v>
      </c>
      <c r="D194" s="64" t="s">
        <v>216</v>
      </c>
      <c r="E194" s="65" t="s">
        <v>224</v>
      </c>
      <c r="F194" s="65" t="s">
        <v>202</v>
      </c>
      <c r="G194" s="66">
        <v>89.1</v>
      </c>
    </row>
    <row r="195" spans="1:7">
      <c r="A195" s="60"/>
      <c r="B195" s="60"/>
      <c r="C195" s="61" t="s">
        <v>225</v>
      </c>
      <c r="D195" s="60"/>
      <c r="E195" s="62"/>
      <c r="F195" s="62"/>
      <c r="G195" s="63">
        <v>110.4</v>
      </c>
    </row>
    <row r="196" spans="1:7">
      <c r="A196" s="60"/>
      <c r="B196" s="60"/>
      <c r="C196" s="61" t="s">
        <v>225</v>
      </c>
      <c r="D196" s="60" t="s">
        <v>226</v>
      </c>
      <c r="E196" s="62"/>
      <c r="F196" s="62"/>
      <c r="G196" s="63">
        <v>110.4</v>
      </c>
    </row>
    <row r="197" spans="1:7" ht="28.5">
      <c r="A197" s="60" t="s">
        <v>187</v>
      </c>
      <c r="B197" s="60"/>
      <c r="C197" s="61" t="s">
        <v>225</v>
      </c>
      <c r="D197" s="60" t="s">
        <v>226</v>
      </c>
      <c r="E197" s="62" t="s">
        <v>188</v>
      </c>
      <c r="F197" s="62"/>
      <c r="G197" s="63">
        <v>110.4</v>
      </c>
    </row>
    <row r="198" spans="1:7" ht="28.5">
      <c r="A198" s="60" t="s">
        <v>189</v>
      </c>
      <c r="B198" s="60"/>
      <c r="C198" s="61" t="s">
        <v>225</v>
      </c>
      <c r="D198" s="60" t="s">
        <v>226</v>
      </c>
      <c r="E198" s="62" t="s">
        <v>190</v>
      </c>
      <c r="F198" s="62"/>
      <c r="G198" s="63">
        <v>110.4</v>
      </c>
    </row>
    <row r="199" spans="1:7" ht="57">
      <c r="A199" s="60" t="s">
        <v>227</v>
      </c>
      <c r="B199" s="60"/>
      <c r="C199" s="61" t="s">
        <v>225</v>
      </c>
      <c r="D199" s="60" t="s">
        <v>226</v>
      </c>
      <c r="E199" s="62" t="s">
        <v>228</v>
      </c>
      <c r="F199" s="62"/>
      <c r="G199" s="63">
        <v>110.4</v>
      </c>
    </row>
    <row r="200" spans="1:7" ht="45">
      <c r="A200" s="64" t="s">
        <v>227</v>
      </c>
      <c r="B200" s="64"/>
      <c r="C200" s="64" t="s">
        <v>225</v>
      </c>
      <c r="D200" s="64" t="s">
        <v>226</v>
      </c>
      <c r="E200" s="65" t="s">
        <v>228</v>
      </c>
      <c r="F200" s="65" t="s">
        <v>193</v>
      </c>
      <c r="G200" s="66">
        <v>80.7</v>
      </c>
    </row>
    <row r="201" spans="1:7" ht="45">
      <c r="A201" s="64" t="s">
        <v>227</v>
      </c>
      <c r="B201" s="64"/>
      <c r="C201" s="64" t="s">
        <v>225</v>
      </c>
      <c r="D201" s="64" t="s">
        <v>226</v>
      </c>
      <c r="E201" s="65" t="s">
        <v>228</v>
      </c>
      <c r="F201" s="65" t="s">
        <v>194</v>
      </c>
      <c r="G201" s="66">
        <v>24</v>
      </c>
    </row>
    <row r="202" spans="1:7" ht="45">
      <c r="A202" s="64" t="s">
        <v>227</v>
      </c>
      <c r="B202" s="64"/>
      <c r="C202" s="64" t="s">
        <v>225</v>
      </c>
      <c r="D202" s="64" t="s">
        <v>226</v>
      </c>
      <c r="E202" s="65" t="s">
        <v>228</v>
      </c>
      <c r="F202" s="65" t="s">
        <v>202</v>
      </c>
      <c r="G202" s="66">
        <v>5.8</v>
      </c>
    </row>
    <row r="203" spans="1:7">
      <c r="A203" s="60"/>
      <c r="B203" s="60"/>
      <c r="C203" s="61" t="s">
        <v>226</v>
      </c>
      <c r="D203" s="60"/>
      <c r="E203" s="62"/>
      <c r="F203" s="62"/>
      <c r="G203" s="63">
        <v>1080.5</v>
      </c>
    </row>
    <row r="204" spans="1:7">
      <c r="A204" s="60"/>
      <c r="B204" s="60"/>
      <c r="C204" s="61" t="s">
        <v>226</v>
      </c>
      <c r="D204" s="60" t="s">
        <v>229</v>
      </c>
      <c r="E204" s="62"/>
      <c r="F204" s="62"/>
      <c r="G204" s="63">
        <v>639.9</v>
      </c>
    </row>
    <row r="205" spans="1:7" ht="42.75">
      <c r="A205" s="60" t="s">
        <v>217</v>
      </c>
      <c r="B205" s="60"/>
      <c r="C205" s="61" t="s">
        <v>226</v>
      </c>
      <c r="D205" s="60" t="s">
        <v>229</v>
      </c>
      <c r="E205" s="62" t="s">
        <v>218</v>
      </c>
      <c r="F205" s="62"/>
      <c r="G205" s="63">
        <v>639.9</v>
      </c>
    </row>
    <row r="206" spans="1:7" ht="42.75">
      <c r="A206" s="60" t="s">
        <v>230</v>
      </c>
      <c r="B206" s="60"/>
      <c r="C206" s="61" t="s">
        <v>226</v>
      </c>
      <c r="D206" s="60" t="s">
        <v>229</v>
      </c>
      <c r="E206" s="62" t="s">
        <v>231</v>
      </c>
      <c r="F206" s="62"/>
      <c r="G206" s="63">
        <v>639.9</v>
      </c>
    </row>
    <row r="207" spans="1:7" ht="42.75">
      <c r="A207" s="60" t="s">
        <v>232</v>
      </c>
      <c r="B207" s="60"/>
      <c r="C207" s="61" t="s">
        <v>226</v>
      </c>
      <c r="D207" s="60" t="s">
        <v>229</v>
      </c>
      <c r="E207" s="62" t="s">
        <v>233</v>
      </c>
      <c r="F207" s="62"/>
      <c r="G207" s="63">
        <v>639.9</v>
      </c>
    </row>
    <row r="208" spans="1:7" ht="42.75">
      <c r="A208" s="60" t="s">
        <v>234</v>
      </c>
      <c r="B208" s="60"/>
      <c r="C208" s="61" t="s">
        <v>226</v>
      </c>
      <c r="D208" s="60" t="s">
        <v>229</v>
      </c>
      <c r="E208" s="62" t="s">
        <v>235</v>
      </c>
      <c r="F208" s="62"/>
      <c r="G208" s="63">
        <v>277.7</v>
      </c>
    </row>
    <row r="209" spans="1:7" ht="30">
      <c r="A209" s="64" t="s">
        <v>234</v>
      </c>
      <c r="B209" s="64"/>
      <c r="C209" s="64" t="s">
        <v>226</v>
      </c>
      <c r="D209" s="64" t="s">
        <v>229</v>
      </c>
      <c r="E209" s="65" t="s">
        <v>235</v>
      </c>
      <c r="F209" s="65" t="s">
        <v>202</v>
      </c>
      <c r="G209" s="66">
        <v>277.7</v>
      </c>
    </row>
    <row r="210" spans="1:7" ht="28.5">
      <c r="A210" s="60" t="s">
        <v>236</v>
      </c>
      <c r="B210" s="60"/>
      <c r="C210" s="61" t="s">
        <v>226</v>
      </c>
      <c r="D210" s="60" t="s">
        <v>229</v>
      </c>
      <c r="E210" s="62" t="s">
        <v>237</v>
      </c>
      <c r="F210" s="62"/>
      <c r="G210" s="63">
        <v>362.2</v>
      </c>
    </row>
    <row r="211" spans="1:7" ht="30">
      <c r="A211" s="64" t="s">
        <v>236</v>
      </c>
      <c r="B211" s="64"/>
      <c r="C211" s="64" t="s">
        <v>226</v>
      </c>
      <c r="D211" s="64" t="s">
        <v>229</v>
      </c>
      <c r="E211" s="65" t="s">
        <v>237</v>
      </c>
      <c r="F211" s="65" t="s">
        <v>238</v>
      </c>
      <c r="G211" s="66">
        <v>16.7</v>
      </c>
    </row>
    <row r="212" spans="1:7" ht="30">
      <c r="A212" s="64" t="s">
        <v>236</v>
      </c>
      <c r="B212" s="64"/>
      <c r="C212" s="64" t="s">
        <v>226</v>
      </c>
      <c r="D212" s="64" t="s">
        <v>229</v>
      </c>
      <c r="E212" s="65" t="s">
        <v>237</v>
      </c>
      <c r="F212" s="65" t="s">
        <v>202</v>
      </c>
      <c r="G212" s="66">
        <v>345.4</v>
      </c>
    </row>
    <row r="213" spans="1:7">
      <c r="A213" s="60"/>
      <c r="B213" s="60"/>
      <c r="C213" s="61" t="s">
        <v>226</v>
      </c>
      <c r="D213" s="60" t="s">
        <v>239</v>
      </c>
      <c r="E213" s="62"/>
      <c r="F213" s="62"/>
      <c r="G213" s="63">
        <v>440.6</v>
      </c>
    </row>
    <row r="214" spans="1:7" ht="42.75">
      <c r="A214" s="60" t="s">
        <v>217</v>
      </c>
      <c r="B214" s="60"/>
      <c r="C214" s="61" t="s">
        <v>226</v>
      </c>
      <c r="D214" s="60" t="s">
        <v>239</v>
      </c>
      <c r="E214" s="62" t="s">
        <v>218</v>
      </c>
      <c r="F214" s="62"/>
      <c r="G214" s="63">
        <v>393.5</v>
      </c>
    </row>
    <row r="215" spans="1:7" ht="42.75">
      <c r="A215" s="60" t="s">
        <v>230</v>
      </c>
      <c r="B215" s="60"/>
      <c r="C215" s="61" t="s">
        <v>226</v>
      </c>
      <c r="D215" s="60" t="s">
        <v>239</v>
      </c>
      <c r="E215" s="62" t="s">
        <v>231</v>
      </c>
      <c r="F215" s="62"/>
      <c r="G215" s="63">
        <v>393.5</v>
      </c>
    </row>
    <row r="216" spans="1:7" ht="28.5">
      <c r="A216" s="60" t="s">
        <v>240</v>
      </c>
      <c r="B216" s="60"/>
      <c r="C216" s="61" t="s">
        <v>226</v>
      </c>
      <c r="D216" s="60" t="s">
        <v>239</v>
      </c>
      <c r="E216" s="62" t="s">
        <v>241</v>
      </c>
      <c r="F216" s="62"/>
      <c r="G216" s="63">
        <v>393.5</v>
      </c>
    </row>
    <row r="217" spans="1:7" ht="57">
      <c r="A217" s="60" t="s">
        <v>242</v>
      </c>
      <c r="B217" s="60"/>
      <c r="C217" s="61" t="s">
        <v>226</v>
      </c>
      <c r="D217" s="60" t="s">
        <v>239</v>
      </c>
      <c r="E217" s="62" t="s">
        <v>243</v>
      </c>
      <c r="F217" s="62"/>
      <c r="G217" s="63">
        <v>393.5</v>
      </c>
    </row>
    <row r="218" spans="1:7" ht="60">
      <c r="A218" s="64" t="s">
        <v>242</v>
      </c>
      <c r="B218" s="64"/>
      <c r="C218" s="64" t="s">
        <v>226</v>
      </c>
      <c r="D218" s="64" t="s">
        <v>239</v>
      </c>
      <c r="E218" s="65" t="s">
        <v>243</v>
      </c>
      <c r="F218" s="65" t="s">
        <v>244</v>
      </c>
      <c r="G218" s="66">
        <v>374</v>
      </c>
    </row>
    <row r="219" spans="1:7" ht="60">
      <c r="A219" s="64" t="s">
        <v>242</v>
      </c>
      <c r="B219" s="64"/>
      <c r="C219" s="64" t="s">
        <v>226</v>
      </c>
      <c r="D219" s="64" t="s">
        <v>239</v>
      </c>
      <c r="E219" s="65" t="s">
        <v>243</v>
      </c>
      <c r="F219" s="65" t="s">
        <v>202</v>
      </c>
      <c r="G219" s="66">
        <v>19.399999999999999</v>
      </c>
    </row>
    <row r="220" spans="1:7" ht="57">
      <c r="A220" s="60" t="s">
        <v>245</v>
      </c>
      <c r="B220" s="60"/>
      <c r="C220" s="61" t="s">
        <v>226</v>
      </c>
      <c r="D220" s="60" t="s">
        <v>239</v>
      </c>
      <c r="E220" s="62" t="s">
        <v>246</v>
      </c>
      <c r="F220" s="62"/>
      <c r="G220" s="63">
        <v>0</v>
      </c>
    </row>
    <row r="221" spans="1:7" ht="45">
      <c r="A221" s="64" t="s">
        <v>245</v>
      </c>
      <c r="B221" s="64"/>
      <c r="C221" s="64" t="s">
        <v>226</v>
      </c>
      <c r="D221" s="64" t="s">
        <v>239</v>
      </c>
      <c r="E221" s="65" t="s">
        <v>246</v>
      </c>
      <c r="F221" s="65" t="s">
        <v>244</v>
      </c>
      <c r="G221" s="66">
        <v>0</v>
      </c>
    </row>
    <row r="222" spans="1:7" ht="71.25">
      <c r="A222" s="60" t="s">
        <v>247</v>
      </c>
      <c r="B222" s="60"/>
      <c r="C222" s="61" t="s">
        <v>226</v>
      </c>
      <c r="D222" s="60" t="s">
        <v>239</v>
      </c>
      <c r="E222" s="62" t="s">
        <v>248</v>
      </c>
      <c r="F222" s="62"/>
      <c r="G222" s="63">
        <v>0</v>
      </c>
    </row>
    <row r="223" spans="1:7" ht="60">
      <c r="A223" s="64" t="s">
        <v>247</v>
      </c>
      <c r="B223" s="64"/>
      <c r="C223" s="64" t="s">
        <v>226</v>
      </c>
      <c r="D223" s="64" t="s">
        <v>239</v>
      </c>
      <c r="E223" s="65" t="s">
        <v>248</v>
      </c>
      <c r="F223" s="65" t="s">
        <v>244</v>
      </c>
      <c r="G223" s="66">
        <v>0</v>
      </c>
    </row>
    <row r="224" spans="1:7" ht="57">
      <c r="A224" s="60" t="s">
        <v>249</v>
      </c>
      <c r="B224" s="60"/>
      <c r="C224" s="61" t="s">
        <v>226</v>
      </c>
      <c r="D224" s="60" t="s">
        <v>239</v>
      </c>
      <c r="E224" s="62" t="s">
        <v>250</v>
      </c>
      <c r="F224" s="62"/>
      <c r="G224" s="63">
        <v>0</v>
      </c>
    </row>
    <row r="225" spans="1:7" ht="28.5">
      <c r="A225" s="60" t="s">
        <v>223</v>
      </c>
      <c r="B225" s="60"/>
      <c r="C225" s="61" t="s">
        <v>226</v>
      </c>
      <c r="D225" s="60" t="s">
        <v>239</v>
      </c>
      <c r="E225" s="62" t="s">
        <v>251</v>
      </c>
      <c r="F225" s="62"/>
      <c r="G225" s="63">
        <v>0</v>
      </c>
    </row>
    <row r="226" spans="1:7" ht="30">
      <c r="A226" s="64" t="s">
        <v>223</v>
      </c>
      <c r="B226" s="64"/>
      <c r="C226" s="64" t="s">
        <v>226</v>
      </c>
      <c r="D226" s="64" t="s">
        <v>239</v>
      </c>
      <c r="E226" s="65" t="s">
        <v>251</v>
      </c>
      <c r="F226" s="65" t="s">
        <v>202</v>
      </c>
      <c r="G226" s="66">
        <v>0</v>
      </c>
    </row>
    <row r="227" spans="1:7" ht="28.5">
      <c r="A227" s="60" t="s">
        <v>187</v>
      </c>
      <c r="B227" s="60"/>
      <c r="C227" s="61" t="s">
        <v>226</v>
      </c>
      <c r="D227" s="60" t="s">
        <v>239</v>
      </c>
      <c r="E227" s="62" t="s">
        <v>188</v>
      </c>
      <c r="F227" s="62"/>
      <c r="G227" s="63">
        <v>47.1</v>
      </c>
    </row>
    <row r="228" spans="1:7" ht="28.5">
      <c r="A228" s="60" t="s">
        <v>189</v>
      </c>
      <c r="B228" s="60"/>
      <c r="C228" s="61" t="s">
        <v>226</v>
      </c>
      <c r="D228" s="60" t="s">
        <v>239</v>
      </c>
      <c r="E228" s="62" t="s">
        <v>190</v>
      </c>
      <c r="F228" s="62"/>
      <c r="G228" s="63">
        <v>47.1</v>
      </c>
    </row>
    <row r="229" spans="1:7" ht="28.5">
      <c r="A229" s="60" t="s">
        <v>213</v>
      </c>
      <c r="B229" s="60"/>
      <c r="C229" s="61" t="s">
        <v>226</v>
      </c>
      <c r="D229" s="60" t="s">
        <v>239</v>
      </c>
      <c r="E229" s="62" t="s">
        <v>214</v>
      </c>
      <c r="F229" s="62"/>
      <c r="G229" s="63">
        <v>47.1</v>
      </c>
    </row>
    <row r="230" spans="1:7" ht="30">
      <c r="A230" s="64" t="s">
        <v>213</v>
      </c>
      <c r="B230" s="64"/>
      <c r="C230" s="64" t="s">
        <v>226</v>
      </c>
      <c r="D230" s="64" t="s">
        <v>239</v>
      </c>
      <c r="E230" s="65" t="s">
        <v>214</v>
      </c>
      <c r="F230" s="65" t="s">
        <v>244</v>
      </c>
      <c r="G230" s="66">
        <v>14.4</v>
      </c>
    </row>
    <row r="231" spans="1:7" ht="30">
      <c r="A231" s="64" t="s">
        <v>213</v>
      </c>
      <c r="B231" s="64"/>
      <c r="C231" s="64" t="s">
        <v>226</v>
      </c>
      <c r="D231" s="64" t="s">
        <v>239</v>
      </c>
      <c r="E231" s="65" t="s">
        <v>214</v>
      </c>
      <c r="F231" s="65" t="s">
        <v>202</v>
      </c>
      <c r="G231" s="66">
        <v>32.799999999999997</v>
      </c>
    </row>
    <row r="232" spans="1:7">
      <c r="A232" s="60"/>
      <c r="B232" s="60"/>
      <c r="C232" s="61" t="s">
        <v>186</v>
      </c>
      <c r="D232" s="60"/>
      <c r="E232" s="62"/>
      <c r="F232" s="62"/>
      <c r="G232" s="63">
        <v>657.6</v>
      </c>
    </row>
    <row r="233" spans="1:7">
      <c r="A233" s="60"/>
      <c r="B233" s="60"/>
      <c r="C233" s="61" t="s">
        <v>186</v>
      </c>
      <c r="D233" s="60" t="s">
        <v>252</v>
      </c>
      <c r="E233" s="62"/>
      <c r="F233" s="62"/>
      <c r="G233" s="63">
        <v>7.1</v>
      </c>
    </row>
    <row r="234" spans="1:7" ht="42.75">
      <c r="A234" s="60" t="s">
        <v>217</v>
      </c>
      <c r="B234" s="60"/>
      <c r="C234" s="61" t="s">
        <v>186</v>
      </c>
      <c r="D234" s="60" t="s">
        <v>252</v>
      </c>
      <c r="E234" s="62" t="s">
        <v>218</v>
      </c>
      <c r="F234" s="62"/>
      <c r="G234" s="63">
        <v>7.1</v>
      </c>
    </row>
    <row r="235" spans="1:7" ht="28.5">
      <c r="A235" s="60" t="s">
        <v>253</v>
      </c>
      <c r="B235" s="60"/>
      <c r="C235" s="61" t="s">
        <v>186</v>
      </c>
      <c r="D235" s="60" t="s">
        <v>252</v>
      </c>
      <c r="E235" s="62" t="s">
        <v>254</v>
      </c>
      <c r="F235" s="62"/>
      <c r="G235" s="63">
        <v>7.1</v>
      </c>
    </row>
    <row r="236" spans="1:7" ht="42.75">
      <c r="A236" s="60" t="s">
        <v>255</v>
      </c>
      <c r="B236" s="60"/>
      <c r="C236" s="61" t="s">
        <v>186</v>
      </c>
      <c r="D236" s="60" t="s">
        <v>252</v>
      </c>
      <c r="E236" s="62" t="s">
        <v>256</v>
      </c>
      <c r="F236" s="62"/>
      <c r="G236" s="63">
        <v>7.1</v>
      </c>
    </row>
    <row r="237" spans="1:7" ht="57">
      <c r="A237" s="60" t="s">
        <v>257</v>
      </c>
      <c r="B237" s="60"/>
      <c r="C237" s="61" t="s">
        <v>186</v>
      </c>
      <c r="D237" s="60" t="s">
        <v>252</v>
      </c>
      <c r="E237" s="62" t="s">
        <v>258</v>
      </c>
      <c r="F237" s="62"/>
      <c r="G237" s="63">
        <v>7.1</v>
      </c>
    </row>
    <row r="238" spans="1:7" ht="45">
      <c r="A238" s="64" t="s">
        <v>257</v>
      </c>
      <c r="B238" s="64"/>
      <c r="C238" s="64" t="s">
        <v>186</v>
      </c>
      <c r="D238" s="64" t="s">
        <v>252</v>
      </c>
      <c r="E238" s="65" t="s">
        <v>258</v>
      </c>
      <c r="F238" s="65" t="s">
        <v>202</v>
      </c>
      <c r="G238" s="66">
        <v>7.1</v>
      </c>
    </row>
    <row r="239" spans="1:7">
      <c r="A239" s="60"/>
      <c r="B239" s="60"/>
      <c r="C239" s="61" t="s">
        <v>186</v>
      </c>
      <c r="D239" s="60" t="s">
        <v>259</v>
      </c>
      <c r="E239" s="62"/>
      <c r="F239" s="62"/>
      <c r="G239" s="63">
        <v>579.20000000000005</v>
      </c>
    </row>
    <row r="240" spans="1:7" ht="42.75">
      <c r="A240" s="60" t="s">
        <v>217</v>
      </c>
      <c r="B240" s="60"/>
      <c r="C240" s="61" t="s">
        <v>186</v>
      </c>
      <c r="D240" s="60" t="s">
        <v>259</v>
      </c>
      <c r="E240" s="62" t="s">
        <v>218</v>
      </c>
      <c r="F240" s="62"/>
      <c r="G240" s="63">
        <v>579.20000000000005</v>
      </c>
    </row>
    <row r="241" spans="1:7" ht="28.5">
      <c r="A241" s="60" t="s">
        <v>260</v>
      </c>
      <c r="B241" s="60"/>
      <c r="C241" s="61" t="s">
        <v>186</v>
      </c>
      <c r="D241" s="60" t="s">
        <v>259</v>
      </c>
      <c r="E241" s="62" t="s">
        <v>261</v>
      </c>
      <c r="F241" s="62"/>
      <c r="G241" s="63">
        <v>579.20000000000005</v>
      </c>
    </row>
    <row r="242" spans="1:7" ht="42.75">
      <c r="A242" s="60" t="s">
        <v>262</v>
      </c>
      <c r="B242" s="60"/>
      <c r="C242" s="61" t="s">
        <v>186</v>
      </c>
      <c r="D242" s="60" t="s">
        <v>259</v>
      </c>
      <c r="E242" s="62" t="s">
        <v>263</v>
      </c>
      <c r="F242" s="62"/>
      <c r="G242" s="63">
        <v>579.20000000000005</v>
      </c>
    </row>
    <row r="243" spans="1:7" ht="42.75">
      <c r="A243" s="60" t="s">
        <v>264</v>
      </c>
      <c r="B243" s="60"/>
      <c r="C243" s="61" t="s">
        <v>186</v>
      </c>
      <c r="D243" s="60" t="s">
        <v>259</v>
      </c>
      <c r="E243" s="62" t="s">
        <v>265</v>
      </c>
      <c r="F243" s="62"/>
      <c r="G243" s="63">
        <v>579.20000000000005</v>
      </c>
    </row>
    <row r="244" spans="1:7" ht="30">
      <c r="A244" s="64" t="s">
        <v>264</v>
      </c>
      <c r="B244" s="64"/>
      <c r="C244" s="64" t="s">
        <v>186</v>
      </c>
      <c r="D244" s="64" t="s">
        <v>259</v>
      </c>
      <c r="E244" s="65" t="s">
        <v>265</v>
      </c>
      <c r="F244" s="65" t="s">
        <v>202</v>
      </c>
      <c r="G244" s="66">
        <v>579.20000000000005</v>
      </c>
    </row>
    <row r="245" spans="1:7">
      <c r="A245" s="60"/>
      <c r="B245" s="60"/>
      <c r="C245" s="61" t="s">
        <v>186</v>
      </c>
      <c r="D245" s="60" t="s">
        <v>229</v>
      </c>
      <c r="E245" s="62"/>
      <c r="F245" s="62"/>
      <c r="G245" s="63">
        <v>53.2</v>
      </c>
    </row>
    <row r="246" spans="1:7" ht="42.75">
      <c r="A246" s="60" t="s">
        <v>217</v>
      </c>
      <c r="B246" s="60"/>
      <c r="C246" s="61" t="s">
        <v>186</v>
      </c>
      <c r="D246" s="60" t="s">
        <v>229</v>
      </c>
      <c r="E246" s="62" t="s">
        <v>218</v>
      </c>
      <c r="F246" s="62"/>
      <c r="G246" s="63">
        <v>53.2</v>
      </c>
    </row>
    <row r="247" spans="1:7" ht="28.5">
      <c r="A247" s="60" t="s">
        <v>266</v>
      </c>
      <c r="B247" s="60"/>
      <c r="C247" s="61" t="s">
        <v>186</v>
      </c>
      <c r="D247" s="60" t="s">
        <v>229</v>
      </c>
      <c r="E247" s="62" t="s">
        <v>267</v>
      </c>
      <c r="F247" s="62"/>
      <c r="G247" s="63">
        <v>53.2</v>
      </c>
    </row>
    <row r="248" spans="1:7" ht="57">
      <c r="A248" s="60" t="s">
        <v>268</v>
      </c>
      <c r="B248" s="60"/>
      <c r="C248" s="61" t="s">
        <v>186</v>
      </c>
      <c r="D248" s="60" t="s">
        <v>229</v>
      </c>
      <c r="E248" s="62" t="s">
        <v>269</v>
      </c>
      <c r="F248" s="62"/>
      <c r="G248" s="63">
        <v>31.4</v>
      </c>
    </row>
    <row r="249" spans="1:7" ht="28.5">
      <c r="A249" s="60" t="s">
        <v>270</v>
      </c>
      <c r="B249" s="60"/>
      <c r="C249" s="61" t="s">
        <v>186</v>
      </c>
      <c r="D249" s="60" t="s">
        <v>229</v>
      </c>
      <c r="E249" s="62" t="s">
        <v>271</v>
      </c>
      <c r="F249" s="62"/>
      <c r="G249" s="63">
        <v>31.4</v>
      </c>
    </row>
    <row r="250" spans="1:7" ht="30">
      <c r="A250" s="64" t="s">
        <v>270</v>
      </c>
      <c r="B250" s="64"/>
      <c r="C250" s="64" t="s">
        <v>186</v>
      </c>
      <c r="D250" s="64" t="s">
        <v>229</v>
      </c>
      <c r="E250" s="65" t="s">
        <v>271</v>
      </c>
      <c r="F250" s="65" t="s">
        <v>238</v>
      </c>
      <c r="G250" s="66">
        <v>31.4</v>
      </c>
    </row>
    <row r="251" spans="1:7" ht="57">
      <c r="A251" s="60" t="s">
        <v>272</v>
      </c>
      <c r="B251" s="60"/>
      <c r="C251" s="61" t="s">
        <v>186</v>
      </c>
      <c r="D251" s="60" t="s">
        <v>229</v>
      </c>
      <c r="E251" s="62" t="s">
        <v>273</v>
      </c>
      <c r="F251" s="62"/>
      <c r="G251" s="63">
        <v>21.8</v>
      </c>
    </row>
    <row r="252" spans="1:7" ht="42.75">
      <c r="A252" s="60" t="s">
        <v>274</v>
      </c>
      <c r="B252" s="60"/>
      <c r="C252" s="61" t="s">
        <v>186</v>
      </c>
      <c r="D252" s="60" t="s">
        <v>229</v>
      </c>
      <c r="E252" s="62" t="s">
        <v>275</v>
      </c>
      <c r="F252" s="62"/>
      <c r="G252" s="63">
        <v>21.8</v>
      </c>
    </row>
    <row r="253" spans="1:7" ht="45">
      <c r="A253" s="64" t="s">
        <v>274</v>
      </c>
      <c r="B253" s="64"/>
      <c r="C253" s="64" t="s">
        <v>186</v>
      </c>
      <c r="D253" s="64" t="s">
        <v>229</v>
      </c>
      <c r="E253" s="65" t="s">
        <v>275</v>
      </c>
      <c r="F253" s="65" t="s">
        <v>238</v>
      </c>
      <c r="G253" s="66">
        <v>21.8</v>
      </c>
    </row>
    <row r="254" spans="1:7" ht="42.75">
      <c r="A254" s="60" t="s">
        <v>276</v>
      </c>
      <c r="B254" s="60"/>
      <c r="C254" s="61" t="s">
        <v>186</v>
      </c>
      <c r="D254" s="60" t="s">
        <v>229</v>
      </c>
      <c r="E254" s="62" t="s">
        <v>277</v>
      </c>
      <c r="F254" s="62"/>
      <c r="G254" s="63">
        <v>0</v>
      </c>
    </row>
    <row r="255" spans="1:7" ht="28.5">
      <c r="A255" s="60" t="s">
        <v>278</v>
      </c>
      <c r="B255" s="60"/>
      <c r="C255" s="61" t="s">
        <v>186</v>
      </c>
      <c r="D255" s="60" t="s">
        <v>229</v>
      </c>
      <c r="E255" s="62" t="s">
        <v>279</v>
      </c>
      <c r="F255" s="62"/>
      <c r="G255" s="63">
        <v>0</v>
      </c>
    </row>
    <row r="256" spans="1:7" ht="30">
      <c r="A256" s="64" t="s">
        <v>278</v>
      </c>
      <c r="B256" s="64"/>
      <c r="C256" s="64" t="s">
        <v>186</v>
      </c>
      <c r="D256" s="64" t="s">
        <v>229</v>
      </c>
      <c r="E256" s="65" t="s">
        <v>279</v>
      </c>
      <c r="F256" s="65" t="s">
        <v>238</v>
      </c>
      <c r="G256" s="66">
        <v>0</v>
      </c>
    </row>
    <row r="257" spans="1:7">
      <c r="A257" s="60"/>
      <c r="B257" s="60"/>
      <c r="C257" s="61" t="s">
        <v>186</v>
      </c>
      <c r="D257" s="60" t="s">
        <v>280</v>
      </c>
      <c r="E257" s="62"/>
      <c r="F257" s="62"/>
      <c r="G257" s="63">
        <v>18</v>
      </c>
    </row>
    <row r="258" spans="1:7" ht="42.75">
      <c r="A258" s="60" t="s">
        <v>217</v>
      </c>
      <c r="B258" s="60"/>
      <c r="C258" s="61" t="s">
        <v>186</v>
      </c>
      <c r="D258" s="60" t="s">
        <v>280</v>
      </c>
      <c r="E258" s="62" t="s">
        <v>218</v>
      </c>
      <c r="F258" s="62"/>
      <c r="G258" s="63">
        <v>18</v>
      </c>
    </row>
    <row r="259" spans="1:7" ht="42.75">
      <c r="A259" s="60" t="s">
        <v>281</v>
      </c>
      <c r="B259" s="60"/>
      <c r="C259" s="61" t="s">
        <v>186</v>
      </c>
      <c r="D259" s="60" t="s">
        <v>280</v>
      </c>
      <c r="E259" s="62" t="s">
        <v>282</v>
      </c>
      <c r="F259" s="62"/>
      <c r="G259" s="63">
        <v>18</v>
      </c>
    </row>
    <row r="260" spans="1:7" ht="42.75">
      <c r="A260" s="60" t="s">
        <v>283</v>
      </c>
      <c r="B260" s="60"/>
      <c r="C260" s="61" t="s">
        <v>186</v>
      </c>
      <c r="D260" s="60" t="s">
        <v>280</v>
      </c>
      <c r="E260" s="62" t="s">
        <v>284</v>
      </c>
      <c r="F260" s="62"/>
      <c r="G260" s="63">
        <v>18</v>
      </c>
    </row>
    <row r="261" spans="1:7" ht="57">
      <c r="A261" s="60" t="s">
        <v>285</v>
      </c>
      <c r="B261" s="60"/>
      <c r="C261" s="61" t="s">
        <v>186</v>
      </c>
      <c r="D261" s="60" t="s">
        <v>280</v>
      </c>
      <c r="E261" s="62" t="s">
        <v>286</v>
      </c>
      <c r="F261" s="62"/>
      <c r="G261" s="63">
        <v>18</v>
      </c>
    </row>
    <row r="262" spans="1:7" ht="60">
      <c r="A262" s="64" t="s">
        <v>285</v>
      </c>
      <c r="B262" s="64"/>
      <c r="C262" s="64" t="s">
        <v>186</v>
      </c>
      <c r="D262" s="64" t="s">
        <v>280</v>
      </c>
      <c r="E262" s="65" t="s">
        <v>286</v>
      </c>
      <c r="F262" s="65" t="s">
        <v>202</v>
      </c>
      <c r="G262" s="66">
        <v>18</v>
      </c>
    </row>
    <row r="263" spans="1:7" ht="28.5">
      <c r="A263" s="60" t="s">
        <v>287</v>
      </c>
      <c r="B263" s="60"/>
      <c r="C263" s="61" t="s">
        <v>186</v>
      </c>
      <c r="D263" s="60" t="s">
        <v>280</v>
      </c>
      <c r="E263" s="62" t="s">
        <v>288</v>
      </c>
      <c r="F263" s="62"/>
      <c r="G263" s="63">
        <v>0</v>
      </c>
    </row>
    <row r="264" spans="1:7" ht="28.5">
      <c r="A264" s="60" t="s">
        <v>223</v>
      </c>
      <c r="B264" s="60"/>
      <c r="C264" s="61" t="s">
        <v>186</v>
      </c>
      <c r="D264" s="60" t="s">
        <v>280</v>
      </c>
      <c r="E264" s="62" t="s">
        <v>289</v>
      </c>
      <c r="F264" s="62"/>
      <c r="G264" s="63">
        <v>0</v>
      </c>
    </row>
    <row r="265" spans="1:7" ht="30">
      <c r="A265" s="64" t="s">
        <v>223</v>
      </c>
      <c r="B265" s="64"/>
      <c r="C265" s="64" t="s">
        <v>186</v>
      </c>
      <c r="D265" s="64" t="s">
        <v>280</v>
      </c>
      <c r="E265" s="65" t="s">
        <v>289</v>
      </c>
      <c r="F265" s="65" t="s">
        <v>203</v>
      </c>
      <c r="G265" s="66">
        <v>0</v>
      </c>
    </row>
    <row r="266" spans="1:7">
      <c r="A266" s="60"/>
      <c r="B266" s="60"/>
      <c r="C266" s="61" t="s">
        <v>252</v>
      </c>
      <c r="D266" s="60"/>
      <c r="E266" s="62"/>
      <c r="F266" s="62"/>
      <c r="G266" s="63">
        <v>2555.6</v>
      </c>
    </row>
    <row r="267" spans="1:7">
      <c r="A267" s="60"/>
      <c r="B267" s="60"/>
      <c r="C267" s="61" t="s">
        <v>252</v>
      </c>
      <c r="D267" s="60" t="s">
        <v>226</v>
      </c>
      <c r="E267" s="62"/>
      <c r="F267" s="62"/>
      <c r="G267" s="63">
        <v>2555.6</v>
      </c>
    </row>
    <row r="268" spans="1:7" ht="42.75">
      <c r="A268" s="60" t="s">
        <v>217</v>
      </c>
      <c r="B268" s="60"/>
      <c r="C268" s="61" t="s">
        <v>252</v>
      </c>
      <c r="D268" s="60" t="s">
        <v>226</v>
      </c>
      <c r="E268" s="62" t="s">
        <v>218</v>
      </c>
      <c r="F268" s="62"/>
      <c r="G268" s="63">
        <v>2555.6</v>
      </c>
    </row>
    <row r="269" spans="1:7" ht="71.25">
      <c r="A269" s="60" t="s">
        <v>219</v>
      </c>
      <c r="B269" s="60"/>
      <c r="C269" s="61" t="s">
        <v>252</v>
      </c>
      <c r="D269" s="60" t="s">
        <v>226</v>
      </c>
      <c r="E269" s="62" t="s">
        <v>220</v>
      </c>
      <c r="F269" s="62"/>
      <c r="G269" s="63">
        <v>2555.6</v>
      </c>
    </row>
    <row r="270" spans="1:7" ht="57">
      <c r="A270" s="60" t="s">
        <v>290</v>
      </c>
      <c r="B270" s="60"/>
      <c r="C270" s="61" t="s">
        <v>252</v>
      </c>
      <c r="D270" s="60" t="s">
        <v>226</v>
      </c>
      <c r="E270" s="62" t="s">
        <v>291</v>
      </c>
      <c r="F270" s="62"/>
      <c r="G270" s="63">
        <v>2555.6</v>
      </c>
    </row>
    <row r="271" spans="1:7" ht="28.5">
      <c r="A271" s="60" t="s">
        <v>292</v>
      </c>
      <c r="B271" s="60"/>
      <c r="C271" s="61" t="s">
        <v>252</v>
      </c>
      <c r="D271" s="60" t="s">
        <v>226</v>
      </c>
      <c r="E271" s="62" t="s">
        <v>293</v>
      </c>
      <c r="F271" s="62"/>
      <c r="G271" s="63">
        <v>2297.1999999999998</v>
      </c>
    </row>
    <row r="272" spans="1:7" ht="30">
      <c r="A272" s="64" t="s">
        <v>292</v>
      </c>
      <c r="B272" s="64"/>
      <c r="C272" s="64" t="s">
        <v>252</v>
      </c>
      <c r="D272" s="64" t="s">
        <v>226</v>
      </c>
      <c r="E272" s="65" t="s">
        <v>293</v>
      </c>
      <c r="F272" s="65" t="s">
        <v>202</v>
      </c>
      <c r="G272" s="66">
        <v>2289.5</v>
      </c>
    </row>
    <row r="273" spans="1:7" ht="30">
      <c r="A273" s="64" t="s">
        <v>292</v>
      </c>
      <c r="B273" s="64"/>
      <c r="C273" s="64" t="s">
        <v>252</v>
      </c>
      <c r="D273" s="64" t="s">
        <v>226</v>
      </c>
      <c r="E273" s="65" t="s">
        <v>293</v>
      </c>
      <c r="F273" s="65" t="s">
        <v>203</v>
      </c>
      <c r="G273" s="66">
        <v>7.7</v>
      </c>
    </row>
    <row r="274" spans="1:7" ht="85.5">
      <c r="A274" s="60" t="s">
        <v>294</v>
      </c>
      <c r="B274" s="60"/>
      <c r="C274" s="61" t="s">
        <v>252</v>
      </c>
      <c r="D274" s="60" t="s">
        <v>226</v>
      </c>
      <c r="E274" s="62" t="s">
        <v>295</v>
      </c>
      <c r="F274" s="62"/>
      <c r="G274" s="63">
        <v>165</v>
      </c>
    </row>
    <row r="275" spans="1:7" ht="75">
      <c r="A275" s="64" t="s">
        <v>294</v>
      </c>
      <c r="B275" s="64"/>
      <c r="C275" s="64" t="s">
        <v>252</v>
      </c>
      <c r="D275" s="64" t="s">
        <v>226</v>
      </c>
      <c r="E275" s="65" t="s">
        <v>295</v>
      </c>
      <c r="F275" s="65" t="s">
        <v>202</v>
      </c>
      <c r="G275" s="66">
        <v>165</v>
      </c>
    </row>
    <row r="276" spans="1:7" ht="71.25">
      <c r="A276" s="60" t="s">
        <v>296</v>
      </c>
      <c r="B276" s="60"/>
      <c r="C276" s="61" t="s">
        <v>252</v>
      </c>
      <c r="D276" s="60" t="s">
        <v>226</v>
      </c>
      <c r="E276" s="62" t="s">
        <v>297</v>
      </c>
      <c r="F276" s="62"/>
      <c r="G276" s="63">
        <v>93.4</v>
      </c>
    </row>
    <row r="277" spans="1:7" ht="60">
      <c r="A277" s="64" t="s">
        <v>296</v>
      </c>
      <c r="B277" s="64"/>
      <c r="C277" s="64" t="s">
        <v>252</v>
      </c>
      <c r="D277" s="64" t="s">
        <v>226</v>
      </c>
      <c r="E277" s="65" t="s">
        <v>297</v>
      </c>
      <c r="F277" s="65" t="s">
        <v>202</v>
      </c>
      <c r="G277" s="66">
        <v>93.4</v>
      </c>
    </row>
    <row r="278" spans="1:7">
      <c r="A278" s="60"/>
      <c r="B278" s="60"/>
      <c r="C278" s="61" t="s">
        <v>298</v>
      </c>
      <c r="D278" s="60"/>
      <c r="E278" s="62"/>
      <c r="F278" s="62"/>
      <c r="G278" s="63">
        <v>1.4</v>
      </c>
    </row>
    <row r="279" spans="1:7">
      <c r="A279" s="60"/>
      <c r="B279" s="60"/>
      <c r="C279" s="61" t="s">
        <v>298</v>
      </c>
      <c r="D279" s="60" t="s">
        <v>252</v>
      </c>
      <c r="E279" s="62"/>
      <c r="F279" s="62"/>
      <c r="G279" s="63">
        <v>1.4</v>
      </c>
    </row>
    <row r="280" spans="1:7" ht="42.75">
      <c r="A280" s="60" t="s">
        <v>217</v>
      </c>
      <c r="B280" s="60"/>
      <c r="C280" s="61" t="s">
        <v>298</v>
      </c>
      <c r="D280" s="60" t="s">
        <v>252</v>
      </c>
      <c r="E280" s="62" t="s">
        <v>218</v>
      </c>
      <c r="F280" s="62"/>
      <c r="G280" s="63">
        <v>1.4</v>
      </c>
    </row>
    <row r="281" spans="1:7" ht="28.5">
      <c r="A281" s="60" t="s">
        <v>299</v>
      </c>
      <c r="B281" s="60"/>
      <c r="C281" s="61" t="s">
        <v>298</v>
      </c>
      <c r="D281" s="60" t="s">
        <v>252</v>
      </c>
      <c r="E281" s="62" t="s">
        <v>300</v>
      </c>
      <c r="F281" s="62"/>
      <c r="G281" s="63">
        <v>1.4</v>
      </c>
    </row>
    <row r="282" spans="1:7" ht="42.75">
      <c r="A282" s="60" t="s">
        <v>301</v>
      </c>
      <c r="B282" s="60"/>
      <c r="C282" s="61" t="s">
        <v>298</v>
      </c>
      <c r="D282" s="60" t="s">
        <v>252</v>
      </c>
      <c r="E282" s="62" t="s">
        <v>302</v>
      </c>
      <c r="F282" s="62"/>
      <c r="G282" s="63">
        <v>1.4</v>
      </c>
    </row>
    <row r="283" spans="1:7" ht="42.75">
      <c r="A283" s="60" t="s">
        <v>303</v>
      </c>
      <c r="B283" s="60"/>
      <c r="C283" s="61" t="s">
        <v>298</v>
      </c>
      <c r="D283" s="60" t="s">
        <v>252</v>
      </c>
      <c r="E283" s="62" t="s">
        <v>304</v>
      </c>
      <c r="F283" s="62"/>
      <c r="G283" s="63">
        <v>1.4</v>
      </c>
    </row>
    <row r="284" spans="1:7" ht="30">
      <c r="A284" s="64" t="s">
        <v>303</v>
      </c>
      <c r="B284" s="64"/>
      <c r="C284" s="64" t="s">
        <v>298</v>
      </c>
      <c r="D284" s="64" t="s">
        <v>252</v>
      </c>
      <c r="E284" s="65" t="s">
        <v>304</v>
      </c>
      <c r="F284" s="65" t="s">
        <v>202</v>
      </c>
      <c r="G284" s="66">
        <v>1.4</v>
      </c>
    </row>
    <row r="285" spans="1:7">
      <c r="A285" s="60"/>
      <c r="B285" s="60"/>
      <c r="C285" s="61" t="s">
        <v>305</v>
      </c>
      <c r="D285" s="60"/>
      <c r="E285" s="62"/>
      <c r="F285" s="62"/>
      <c r="G285" s="63">
        <v>345.8</v>
      </c>
    </row>
    <row r="286" spans="1:7">
      <c r="A286" s="60"/>
      <c r="B286" s="60"/>
      <c r="C286" s="61" t="s">
        <v>305</v>
      </c>
      <c r="D286" s="60" t="s">
        <v>185</v>
      </c>
      <c r="E286" s="62"/>
      <c r="F286" s="62"/>
      <c r="G286" s="63">
        <v>258.89999999999998</v>
      </c>
    </row>
    <row r="287" spans="1:7" ht="42.75">
      <c r="A287" s="60" t="s">
        <v>217</v>
      </c>
      <c r="B287" s="60"/>
      <c r="C287" s="61" t="s">
        <v>305</v>
      </c>
      <c r="D287" s="60" t="s">
        <v>185</v>
      </c>
      <c r="E287" s="62" t="s">
        <v>218</v>
      </c>
      <c r="F287" s="62"/>
      <c r="G287" s="63">
        <v>258.89999999999998</v>
      </c>
    </row>
    <row r="288" spans="1:7" ht="57">
      <c r="A288" s="60" t="s">
        <v>306</v>
      </c>
      <c r="B288" s="60"/>
      <c r="C288" s="61" t="s">
        <v>305</v>
      </c>
      <c r="D288" s="60" t="s">
        <v>185</v>
      </c>
      <c r="E288" s="62" t="s">
        <v>307</v>
      </c>
      <c r="F288" s="62"/>
      <c r="G288" s="63">
        <v>258.89999999999998</v>
      </c>
    </row>
    <row r="289" spans="1:7" ht="42.75">
      <c r="A289" s="60" t="s">
        <v>308</v>
      </c>
      <c r="B289" s="60"/>
      <c r="C289" s="61" t="s">
        <v>305</v>
      </c>
      <c r="D289" s="60" t="s">
        <v>185</v>
      </c>
      <c r="E289" s="62" t="s">
        <v>309</v>
      </c>
      <c r="F289" s="62"/>
      <c r="G289" s="63">
        <v>258.89999999999998</v>
      </c>
    </row>
    <row r="290" spans="1:7" ht="71.25">
      <c r="A290" s="60" t="s">
        <v>310</v>
      </c>
      <c r="B290" s="60"/>
      <c r="C290" s="61" t="s">
        <v>305</v>
      </c>
      <c r="D290" s="60" t="s">
        <v>185</v>
      </c>
      <c r="E290" s="62" t="s">
        <v>311</v>
      </c>
      <c r="F290" s="62"/>
      <c r="G290" s="63">
        <v>258.89999999999998</v>
      </c>
    </row>
    <row r="291" spans="1:7" ht="75">
      <c r="A291" s="64" t="s">
        <v>310</v>
      </c>
      <c r="B291" s="64"/>
      <c r="C291" s="64" t="s">
        <v>305</v>
      </c>
      <c r="D291" s="64" t="s">
        <v>185</v>
      </c>
      <c r="E291" s="65" t="s">
        <v>311</v>
      </c>
      <c r="F291" s="65" t="s">
        <v>207</v>
      </c>
      <c r="G291" s="66">
        <v>258.89999999999998</v>
      </c>
    </row>
    <row r="292" spans="1:7">
      <c r="A292" s="60"/>
      <c r="B292" s="60"/>
      <c r="C292" s="61" t="s">
        <v>305</v>
      </c>
      <c r="D292" s="60" t="s">
        <v>186</v>
      </c>
      <c r="E292" s="62"/>
      <c r="F292" s="62"/>
      <c r="G292" s="63">
        <v>86.9</v>
      </c>
    </row>
    <row r="293" spans="1:7" ht="42.75">
      <c r="A293" s="60" t="s">
        <v>217</v>
      </c>
      <c r="B293" s="60"/>
      <c r="C293" s="61" t="s">
        <v>305</v>
      </c>
      <c r="D293" s="60" t="s">
        <v>186</v>
      </c>
      <c r="E293" s="62" t="s">
        <v>218</v>
      </c>
      <c r="F293" s="62"/>
      <c r="G293" s="63">
        <v>86.9</v>
      </c>
    </row>
    <row r="294" spans="1:7" ht="57">
      <c r="A294" s="60" t="s">
        <v>306</v>
      </c>
      <c r="B294" s="60"/>
      <c r="C294" s="61" t="s">
        <v>305</v>
      </c>
      <c r="D294" s="60" t="s">
        <v>186</v>
      </c>
      <c r="E294" s="62" t="s">
        <v>307</v>
      </c>
      <c r="F294" s="62"/>
      <c r="G294" s="63">
        <v>86.9</v>
      </c>
    </row>
    <row r="295" spans="1:7" ht="42.75">
      <c r="A295" s="60" t="s">
        <v>312</v>
      </c>
      <c r="B295" s="60"/>
      <c r="C295" s="61" t="s">
        <v>305</v>
      </c>
      <c r="D295" s="60" t="s">
        <v>186</v>
      </c>
      <c r="E295" s="62" t="s">
        <v>313</v>
      </c>
      <c r="F295" s="62"/>
      <c r="G295" s="63">
        <v>86.9</v>
      </c>
    </row>
    <row r="296" spans="1:7" ht="28.5">
      <c r="A296" s="60" t="s">
        <v>223</v>
      </c>
      <c r="B296" s="60"/>
      <c r="C296" s="61" t="s">
        <v>305</v>
      </c>
      <c r="D296" s="60" t="s">
        <v>186</v>
      </c>
      <c r="E296" s="62" t="s">
        <v>314</v>
      </c>
      <c r="F296" s="62"/>
      <c r="G296" s="63">
        <v>86.9</v>
      </c>
    </row>
    <row r="297" spans="1:7" ht="30">
      <c r="A297" s="64" t="s">
        <v>223</v>
      </c>
      <c r="B297" s="64"/>
      <c r="C297" s="64" t="s">
        <v>305</v>
      </c>
      <c r="D297" s="64" t="s">
        <v>186</v>
      </c>
      <c r="E297" s="65" t="s">
        <v>314</v>
      </c>
      <c r="F297" s="65" t="s">
        <v>202</v>
      </c>
      <c r="G297" s="66">
        <v>86.9</v>
      </c>
    </row>
    <row r="298" spans="1:7">
      <c r="A298" s="60"/>
      <c r="B298" s="60"/>
      <c r="C298" s="61" t="s">
        <v>212</v>
      </c>
      <c r="D298" s="60"/>
      <c r="E298" s="62"/>
      <c r="F298" s="62"/>
      <c r="G298" s="63">
        <v>7.1</v>
      </c>
    </row>
    <row r="299" spans="1:7">
      <c r="A299" s="60"/>
      <c r="B299" s="60"/>
      <c r="C299" s="61" t="s">
        <v>212</v>
      </c>
      <c r="D299" s="60" t="s">
        <v>225</v>
      </c>
      <c r="E299" s="62"/>
      <c r="F299" s="62"/>
      <c r="G299" s="63">
        <v>7.1</v>
      </c>
    </row>
    <row r="300" spans="1:7" ht="42.75">
      <c r="A300" s="60" t="s">
        <v>217</v>
      </c>
      <c r="B300" s="60"/>
      <c r="C300" s="61" t="s">
        <v>212</v>
      </c>
      <c r="D300" s="60" t="s">
        <v>225</v>
      </c>
      <c r="E300" s="62" t="s">
        <v>218</v>
      </c>
      <c r="F300" s="62"/>
      <c r="G300" s="63">
        <v>7.1</v>
      </c>
    </row>
    <row r="301" spans="1:7" ht="57">
      <c r="A301" s="60" t="s">
        <v>306</v>
      </c>
      <c r="B301" s="60"/>
      <c r="C301" s="61" t="s">
        <v>212</v>
      </c>
      <c r="D301" s="60" t="s">
        <v>225</v>
      </c>
      <c r="E301" s="62" t="s">
        <v>307</v>
      </c>
      <c r="F301" s="62"/>
      <c r="G301" s="63">
        <v>7.1</v>
      </c>
    </row>
    <row r="302" spans="1:7" ht="42.75">
      <c r="A302" s="60" t="s">
        <v>315</v>
      </c>
      <c r="B302" s="60"/>
      <c r="C302" s="61" t="s">
        <v>212</v>
      </c>
      <c r="D302" s="60" t="s">
        <v>225</v>
      </c>
      <c r="E302" s="62" t="s">
        <v>316</v>
      </c>
      <c r="F302" s="62"/>
      <c r="G302" s="63">
        <v>7.1</v>
      </c>
    </row>
    <row r="303" spans="1:7" ht="28.5">
      <c r="A303" s="60" t="s">
        <v>223</v>
      </c>
      <c r="B303" s="60"/>
      <c r="C303" s="61" t="s">
        <v>212</v>
      </c>
      <c r="D303" s="60" t="s">
        <v>225</v>
      </c>
      <c r="E303" s="62" t="s">
        <v>317</v>
      </c>
      <c r="F303" s="62"/>
      <c r="G303" s="63">
        <v>7.1</v>
      </c>
    </row>
    <row r="304" spans="1:7" ht="30">
      <c r="A304" s="64" t="s">
        <v>223</v>
      </c>
      <c r="B304" s="64"/>
      <c r="C304" s="64" t="s">
        <v>212</v>
      </c>
      <c r="D304" s="64" t="s">
        <v>225</v>
      </c>
      <c r="E304" s="65" t="s">
        <v>317</v>
      </c>
      <c r="F304" s="65" t="s">
        <v>202</v>
      </c>
      <c r="G304" s="66">
        <v>7.1</v>
      </c>
    </row>
    <row r="307" spans="1:6" ht="15.75">
      <c r="A307" s="44"/>
      <c r="B307" s="44"/>
      <c r="C307" s="44"/>
      <c r="D307" s="44"/>
      <c r="E307" s="45" t="s">
        <v>318</v>
      </c>
      <c r="F307" s="45"/>
    </row>
    <row r="308" spans="1:6" ht="15.75">
      <c r="A308" s="44"/>
      <c r="B308" s="44"/>
      <c r="C308" s="44"/>
      <c r="D308" s="44"/>
      <c r="E308" s="44"/>
      <c r="F308" s="44"/>
    </row>
    <row r="309" spans="1:6">
      <c r="A309" s="26" t="s">
        <v>319</v>
      </c>
      <c r="B309" s="26"/>
      <c r="C309" s="26"/>
      <c r="D309" s="26"/>
      <c r="E309" s="26"/>
      <c r="F309" s="26"/>
    </row>
    <row r="310" spans="1:6">
      <c r="A310" s="26"/>
      <c r="B310" s="26"/>
      <c r="C310" s="26"/>
      <c r="D310" s="26"/>
      <c r="E310" s="26"/>
      <c r="F310" s="26"/>
    </row>
    <row r="311" spans="1:6" ht="27" customHeight="1">
      <c r="A311" s="26"/>
      <c r="B311" s="26"/>
      <c r="C311" s="26"/>
      <c r="D311" s="26"/>
      <c r="E311" s="26"/>
      <c r="F311" s="26"/>
    </row>
    <row r="312" spans="1:6" ht="15.75">
      <c r="A312" s="44"/>
      <c r="B312" s="44"/>
      <c r="C312" s="44"/>
      <c r="D312" s="44"/>
      <c r="E312" s="44"/>
      <c r="F312" s="44"/>
    </row>
    <row r="313" spans="1:6" ht="15.75">
      <c r="A313" s="44"/>
      <c r="B313" s="44"/>
      <c r="C313" s="44"/>
      <c r="D313" s="44"/>
      <c r="E313" s="44"/>
      <c r="F313" s="44" t="s">
        <v>59</v>
      </c>
    </row>
    <row r="314" spans="1:6" ht="15.75">
      <c r="A314" s="47" t="s">
        <v>168</v>
      </c>
      <c r="B314" s="49"/>
      <c r="C314" s="49"/>
      <c r="D314" s="49"/>
      <c r="E314" s="50"/>
      <c r="F314" s="51" t="s">
        <v>170</v>
      </c>
    </row>
    <row r="315" spans="1:6" ht="53.25">
      <c r="A315" s="52"/>
      <c r="B315" s="53" t="s">
        <v>172</v>
      </c>
      <c r="C315" s="53" t="s">
        <v>173</v>
      </c>
      <c r="D315" s="53" t="s">
        <v>174</v>
      </c>
      <c r="E315" s="53" t="s">
        <v>175</v>
      </c>
      <c r="F315" s="54"/>
    </row>
    <row r="316" spans="1:6" ht="15.75">
      <c r="A316" s="55" t="s">
        <v>176</v>
      </c>
      <c r="B316" s="55" t="s">
        <v>178</v>
      </c>
      <c r="C316" s="55" t="s">
        <v>179</v>
      </c>
      <c r="D316" s="55" t="s">
        <v>180</v>
      </c>
      <c r="E316" s="55" t="s">
        <v>181</v>
      </c>
      <c r="F316" s="55" t="s">
        <v>182</v>
      </c>
    </row>
    <row r="317" spans="1:6">
      <c r="A317" s="60"/>
      <c r="B317" s="61" t="s">
        <v>185</v>
      </c>
      <c r="C317" s="60"/>
      <c r="D317" s="62"/>
      <c r="E317" s="62"/>
      <c r="F317" s="63">
        <v>2578.5</v>
      </c>
    </row>
    <row r="318" spans="1:6">
      <c r="A318" s="60"/>
      <c r="B318" s="61" t="s">
        <v>185</v>
      </c>
      <c r="C318" s="60" t="s">
        <v>186</v>
      </c>
      <c r="D318" s="62"/>
      <c r="E318" s="62"/>
      <c r="F318" s="63">
        <v>2489.1</v>
      </c>
    </row>
    <row r="319" spans="1:6" ht="28.5">
      <c r="A319" s="60" t="s">
        <v>187</v>
      </c>
      <c r="B319" s="61" t="s">
        <v>185</v>
      </c>
      <c r="C319" s="60" t="s">
        <v>186</v>
      </c>
      <c r="D319" s="62" t="s">
        <v>188</v>
      </c>
      <c r="E319" s="62"/>
      <c r="F319" s="63">
        <v>2489.1</v>
      </c>
    </row>
    <row r="320" spans="1:6">
      <c r="A320" s="60" t="s">
        <v>189</v>
      </c>
      <c r="B320" s="61" t="s">
        <v>185</v>
      </c>
      <c r="C320" s="60" t="s">
        <v>186</v>
      </c>
      <c r="D320" s="62" t="s">
        <v>190</v>
      </c>
      <c r="E320" s="62"/>
      <c r="F320" s="63">
        <v>2489.1</v>
      </c>
    </row>
    <row r="321" spans="1:6" ht="42.75">
      <c r="A321" s="60" t="s">
        <v>191</v>
      </c>
      <c r="B321" s="61" t="s">
        <v>185</v>
      </c>
      <c r="C321" s="60" t="s">
        <v>186</v>
      </c>
      <c r="D321" s="62" t="s">
        <v>192</v>
      </c>
      <c r="E321" s="62"/>
      <c r="F321" s="63">
        <v>1166.3</v>
      </c>
    </row>
    <row r="322" spans="1:6" ht="30">
      <c r="A322" s="64" t="s">
        <v>191</v>
      </c>
      <c r="B322" s="64" t="s">
        <v>185</v>
      </c>
      <c r="C322" s="64" t="s">
        <v>186</v>
      </c>
      <c r="D322" s="65" t="s">
        <v>192</v>
      </c>
      <c r="E322" s="65" t="s">
        <v>320</v>
      </c>
      <c r="F322" s="66">
        <v>903.5</v>
      </c>
    </row>
    <row r="323" spans="1:6" ht="30">
      <c r="A323" s="64" t="s">
        <v>191</v>
      </c>
      <c r="B323" s="64" t="s">
        <v>185</v>
      </c>
      <c r="C323" s="64" t="s">
        <v>186</v>
      </c>
      <c r="D323" s="65" t="s">
        <v>192</v>
      </c>
      <c r="E323" s="65" t="s">
        <v>320</v>
      </c>
      <c r="F323" s="66">
        <v>262.8</v>
      </c>
    </row>
    <row r="324" spans="1:6" ht="42.75">
      <c r="A324" s="60" t="s">
        <v>195</v>
      </c>
      <c r="B324" s="61" t="s">
        <v>185</v>
      </c>
      <c r="C324" s="60" t="s">
        <v>186</v>
      </c>
      <c r="D324" s="62" t="s">
        <v>196</v>
      </c>
      <c r="E324" s="62"/>
      <c r="F324" s="63">
        <v>739.6</v>
      </c>
    </row>
    <row r="325" spans="1:6" ht="45">
      <c r="A325" s="64" t="s">
        <v>195</v>
      </c>
      <c r="B325" s="64" t="s">
        <v>185</v>
      </c>
      <c r="C325" s="64" t="s">
        <v>186</v>
      </c>
      <c r="D325" s="65" t="s">
        <v>196</v>
      </c>
      <c r="E325" s="65" t="s">
        <v>320</v>
      </c>
      <c r="F325" s="66">
        <v>569</v>
      </c>
    </row>
    <row r="326" spans="1:6" ht="45">
      <c r="A326" s="64" t="s">
        <v>195</v>
      </c>
      <c r="B326" s="64" t="s">
        <v>185</v>
      </c>
      <c r="C326" s="64" t="s">
        <v>186</v>
      </c>
      <c r="D326" s="65" t="s">
        <v>196</v>
      </c>
      <c r="E326" s="65" t="s">
        <v>320</v>
      </c>
      <c r="F326" s="66">
        <v>170.6</v>
      </c>
    </row>
    <row r="327" spans="1:6" ht="85.5">
      <c r="A327" s="60" t="s">
        <v>197</v>
      </c>
      <c r="B327" s="61" t="s">
        <v>185</v>
      </c>
      <c r="C327" s="60" t="s">
        <v>186</v>
      </c>
      <c r="D327" s="62" t="s">
        <v>198</v>
      </c>
      <c r="E327" s="62"/>
      <c r="F327" s="63">
        <v>17.7</v>
      </c>
    </row>
    <row r="328" spans="1:6" ht="75">
      <c r="A328" s="64" t="s">
        <v>197</v>
      </c>
      <c r="B328" s="64" t="s">
        <v>185</v>
      </c>
      <c r="C328" s="64" t="s">
        <v>186</v>
      </c>
      <c r="D328" s="65" t="s">
        <v>198</v>
      </c>
      <c r="E328" s="65" t="s">
        <v>320</v>
      </c>
      <c r="F328" s="66">
        <v>17.7</v>
      </c>
    </row>
    <row r="329" spans="1:6" ht="28.5">
      <c r="A329" s="60" t="s">
        <v>200</v>
      </c>
      <c r="B329" s="61" t="s">
        <v>185</v>
      </c>
      <c r="C329" s="60" t="s">
        <v>186</v>
      </c>
      <c r="D329" s="62" t="s">
        <v>201</v>
      </c>
      <c r="E329" s="62"/>
      <c r="F329" s="63">
        <v>565.4</v>
      </c>
    </row>
    <row r="330" spans="1:6" ht="30">
      <c r="A330" s="64" t="s">
        <v>200</v>
      </c>
      <c r="B330" s="64" t="s">
        <v>185</v>
      </c>
      <c r="C330" s="64" t="s">
        <v>186</v>
      </c>
      <c r="D330" s="65" t="s">
        <v>201</v>
      </c>
      <c r="E330" s="65" t="s">
        <v>320</v>
      </c>
      <c r="F330" s="66">
        <v>268.5</v>
      </c>
    </row>
    <row r="331" spans="1:6" ht="30">
      <c r="A331" s="64" t="s">
        <v>200</v>
      </c>
      <c r="B331" s="64" t="s">
        <v>185</v>
      </c>
      <c r="C331" s="64" t="s">
        <v>186</v>
      </c>
      <c r="D331" s="65" t="s">
        <v>201</v>
      </c>
      <c r="E331" s="65" t="s">
        <v>320</v>
      </c>
      <c r="F331" s="66">
        <v>79.099999999999994</v>
      </c>
    </row>
    <row r="332" spans="1:6" ht="30">
      <c r="A332" s="64" t="s">
        <v>200</v>
      </c>
      <c r="B332" s="64" t="s">
        <v>185</v>
      </c>
      <c r="C332" s="64" t="s">
        <v>186</v>
      </c>
      <c r="D332" s="65" t="s">
        <v>201</v>
      </c>
      <c r="E332" s="65" t="s">
        <v>321</v>
      </c>
      <c r="F332" s="66">
        <v>216.7</v>
      </c>
    </row>
    <row r="333" spans="1:6" ht="30">
      <c r="A333" s="64" t="s">
        <v>200</v>
      </c>
      <c r="B333" s="64" t="s">
        <v>185</v>
      </c>
      <c r="C333" s="64" t="s">
        <v>186</v>
      </c>
      <c r="D333" s="65" t="s">
        <v>201</v>
      </c>
      <c r="E333" s="65" t="s">
        <v>322</v>
      </c>
      <c r="F333" s="66">
        <v>1.1000000000000001</v>
      </c>
    </row>
    <row r="334" spans="1:6">
      <c r="A334" s="60"/>
      <c r="B334" s="61" t="s">
        <v>185</v>
      </c>
      <c r="C334" s="60" t="s">
        <v>204</v>
      </c>
      <c r="D334" s="62"/>
      <c r="E334" s="62"/>
      <c r="F334" s="63">
        <v>0.3</v>
      </c>
    </row>
    <row r="335" spans="1:6" ht="28.5">
      <c r="A335" s="60" t="s">
        <v>187</v>
      </c>
      <c r="B335" s="61" t="s">
        <v>185</v>
      </c>
      <c r="C335" s="60" t="s">
        <v>204</v>
      </c>
      <c r="D335" s="62" t="s">
        <v>188</v>
      </c>
      <c r="E335" s="62"/>
      <c r="F335" s="63">
        <v>0.3</v>
      </c>
    </row>
    <row r="336" spans="1:6">
      <c r="A336" s="60" t="s">
        <v>189</v>
      </c>
      <c r="B336" s="61" t="s">
        <v>185</v>
      </c>
      <c r="C336" s="60" t="s">
        <v>204</v>
      </c>
      <c r="D336" s="62" t="s">
        <v>190</v>
      </c>
      <c r="E336" s="62"/>
      <c r="F336" s="63">
        <v>0.3</v>
      </c>
    </row>
    <row r="337" spans="1:6" ht="71.25">
      <c r="A337" s="60" t="s">
        <v>210</v>
      </c>
      <c r="B337" s="61" t="s">
        <v>185</v>
      </c>
      <c r="C337" s="60" t="s">
        <v>204</v>
      </c>
      <c r="D337" s="62" t="s">
        <v>211</v>
      </c>
      <c r="E337" s="62"/>
      <c r="F337" s="63">
        <v>0.3</v>
      </c>
    </row>
    <row r="338" spans="1:6" ht="60">
      <c r="A338" s="64" t="s">
        <v>210</v>
      </c>
      <c r="B338" s="64" t="s">
        <v>185</v>
      </c>
      <c r="C338" s="64" t="s">
        <v>204</v>
      </c>
      <c r="D338" s="65" t="s">
        <v>211</v>
      </c>
      <c r="E338" s="65" t="s">
        <v>323</v>
      </c>
      <c r="F338" s="66">
        <v>0.3</v>
      </c>
    </row>
    <row r="339" spans="1:6">
      <c r="A339" s="60"/>
      <c r="B339" s="61" t="s">
        <v>185</v>
      </c>
      <c r="C339" s="60" t="s">
        <v>216</v>
      </c>
      <c r="D339" s="62"/>
      <c r="E339" s="62"/>
      <c r="F339" s="63">
        <v>89.1</v>
      </c>
    </row>
    <row r="340" spans="1:6" ht="42.75">
      <c r="A340" s="60" t="s">
        <v>217</v>
      </c>
      <c r="B340" s="61" t="s">
        <v>185</v>
      </c>
      <c r="C340" s="60" t="s">
        <v>216</v>
      </c>
      <c r="D340" s="62" t="s">
        <v>218</v>
      </c>
      <c r="E340" s="62"/>
      <c r="F340" s="63">
        <v>89.1</v>
      </c>
    </row>
    <row r="341" spans="1:6" ht="71.25">
      <c r="A341" s="60" t="s">
        <v>219</v>
      </c>
      <c r="B341" s="61" t="s">
        <v>185</v>
      </c>
      <c r="C341" s="60" t="s">
        <v>216</v>
      </c>
      <c r="D341" s="62" t="s">
        <v>220</v>
      </c>
      <c r="E341" s="62"/>
      <c r="F341" s="63">
        <v>89.1</v>
      </c>
    </row>
    <row r="342" spans="1:6" ht="28.5">
      <c r="A342" s="60" t="s">
        <v>221</v>
      </c>
      <c r="B342" s="61" t="s">
        <v>185</v>
      </c>
      <c r="C342" s="60" t="s">
        <v>216</v>
      </c>
      <c r="D342" s="62" t="s">
        <v>222</v>
      </c>
      <c r="E342" s="62"/>
      <c r="F342" s="63">
        <v>89.1</v>
      </c>
    </row>
    <row r="343" spans="1:6">
      <c r="A343" s="60" t="s">
        <v>223</v>
      </c>
      <c r="B343" s="61" t="s">
        <v>185</v>
      </c>
      <c r="C343" s="60" t="s">
        <v>216</v>
      </c>
      <c r="D343" s="62" t="s">
        <v>224</v>
      </c>
      <c r="E343" s="62"/>
      <c r="F343" s="63">
        <v>89.1</v>
      </c>
    </row>
    <row r="344" spans="1:6">
      <c r="A344" s="64" t="s">
        <v>223</v>
      </c>
      <c r="B344" s="64" t="s">
        <v>185</v>
      </c>
      <c r="C344" s="64" t="s">
        <v>216</v>
      </c>
      <c r="D344" s="65" t="s">
        <v>224</v>
      </c>
      <c r="E344" s="65" t="s">
        <v>321</v>
      </c>
      <c r="F344" s="66">
        <v>89.1</v>
      </c>
    </row>
    <row r="345" spans="1:6">
      <c r="A345" s="60"/>
      <c r="B345" s="61" t="s">
        <v>225</v>
      </c>
      <c r="C345" s="60"/>
      <c r="D345" s="62"/>
      <c r="E345" s="62"/>
      <c r="F345" s="63">
        <v>110.4</v>
      </c>
    </row>
    <row r="346" spans="1:6">
      <c r="A346" s="60"/>
      <c r="B346" s="61" t="s">
        <v>225</v>
      </c>
      <c r="C346" s="60" t="s">
        <v>226</v>
      </c>
      <c r="D346" s="62"/>
      <c r="E346" s="62"/>
      <c r="F346" s="63">
        <v>110.4</v>
      </c>
    </row>
    <row r="347" spans="1:6" ht="28.5">
      <c r="A347" s="60" t="s">
        <v>187</v>
      </c>
      <c r="B347" s="61" t="s">
        <v>225</v>
      </c>
      <c r="C347" s="60" t="s">
        <v>226</v>
      </c>
      <c r="D347" s="62" t="s">
        <v>188</v>
      </c>
      <c r="E347" s="62"/>
      <c r="F347" s="63">
        <v>110.4</v>
      </c>
    </row>
    <row r="348" spans="1:6">
      <c r="A348" s="60" t="s">
        <v>189</v>
      </c>
      <c r="B348" s="61" t="s">
        <v>225</v>
      </c>
      <c r="C348" s="60" t="s">
        <v>226</v>
      </c>
      <c r="D348" s="62" t="s">
        <v>190</v>
      </c>
      <c r="E348" s="62"/>
      <c r="F348" s="63">
        <v>110.4</v>
      </c>
    </row>
    <row r="349" spans="1:6" ht="57">
      <c r="A349" s="60" t="s">
        <v>227</v>
      </c>
      <c r="B349" s="61" t="s">
        <v>225</v>
      </c>
      <c r="C349" s="60" t="s">
        <v>226</v>
      </c>
      <c r="D349" s="62" t="s">
        <v>228</v>
      </c>
      <c r="E349" s="62"/>
      <c r="F349" s="63">
        <v>110.4</v>
      </c>
    </row>
    <row r="350" spans="1:6" ht="45">
      <c r="A350" s="64" t="s">
        <v>227</v>
      </c>
      <c r="B350" s="64" t="s">
        <v>225</v>
      </c>
      <c r="C350" s="64" t="s">
        <v>226</v>
      </c>
      <c r="D350" s="65" t="s">
        <v>228</v>
      </c>
      <c r="E350" s="65" t="s">
        <v>320</v>
      </c>
      <c r="F350" s="66">
        <v>80.7</v>
      </c>
    </row>
    <row r="351" spans="1:6" ht="45">
      <c r="A351" s="64" t="s">
        <v>227</v>
      </c>
      <c r="B351" s="64" t="s">
        <v>225</v>
      </c>
      <c r="C351" s="64" t="s">
        <v>226</v>
      </c>
      <c r="D351" s="65" t="s">
        <v>228</v>
      </c>
      <c r="E351" s="65" t="s">
        <v>320</v>
      </c>
      <c r="F351" s="66">
        <v>24</v>
      </c>
    </row>
    <row r="352" spans="1:6" ht="45">
      <c r="A352" s="64" t="s">
        <v>227</v>
      </c>
      <c r="B352" s="64" t="s">
        <v>225</v>
      </c>
      <c r="C352" s="64" t="s">
        <v>226</v>
      </c>
      <c r="D352" s="65" t="s">
        <v>228</v>
      </c>
      <c r="E352" s="65" t="s">
        <v>321</v>
      </c>
      <c r="F352" s="66">
        <v>5.8</v>
      </c>
    </row>
    <row r="353" spans="1:6">
      <c r="A353" s="60"/>
      <c r="B353" s="61" t="s">
        <v>226</v>
      </c>
      <c r="C353" s="60"/>
      <c r="D353" s="62"/>
      <c r="E353" s="62"/>
      <c r="F353" s="63">
        <v>1080.5</v>
      </c>
    </row>
    <row r="354" spans="1:6">
      <c r="A354" s="60"/>
      <c r="B354" s="61" t="s">
        <v>226</v>
      </c>
      <c r="C354" s="60" t="s">
        <v>229</v>
      </c>
      <c r="D354" s="62"/>
      <c r="E354" s="62"/>
      <c r="F354" s="63">
        <v>639.9</v>
      </c>
    </row>
    <row r="355" spans="1:6" ht="42.75">
      <c r="A355" s="60" t="s">
        <v>217</v>
      </c>
      <c r="B355" s="61" t="s">
        <v>226</v>
      </c>
      <c r="C355" s="60" t="s">
        <v>229</v>
      </c>
      <c r="D355" s="62" t="s">
        <v>218</v>
      </c>
      <c r="E355" s="62"/>
      <c r="F355" s="63">
        <v>639.9</v>
      </c>
    </row>
    <row r="356" spans="1:6" ht="42.75">
      <c r="A356" s="60" t="s">
        <v>230</v>
      </c>
      <c r="B356" s="61" t="s">
        <v>226</v>
      </c>
      <c r="C356" s="60" t="s">
        <v>229</v>
      </c>
      <c r="D356" s="62" t="s">
        <v>231</v>
      </c>
      <c r="E356" s="62"/>
      <c r="F356" s="63">
        <v>639.9</v>
      </c>
    </row>
    <row r="357" spans="1:6" ht="42.75">
      <c r="A357" s="60" t="s">
        <v>232</v>
      </c>
      <c r="B357" s="61" t="s">
        <v>226</v>
      </c>
      <c r="C357" s="60" t="s">
        <v>229</v>
      </c>
      <c r="D357" s="62" t="s">
        <v>233</v>
      </c>
      <c r="E357" s="62"/>
      <c r="F357" s="63">
        <v>639.9</v>
      </c>
    </row>
    <row r="358" spans="1:6" ht="42.75">
      <c r="A358" s="60" t="s">
        <v>234</v>
      </c>
      <c r="B358" s="61" t="s">
        <v>226</v>
      </c>
      <c r="C358" s="60" t="s">
        <v>229</v>
      </c>
      <c r="D358" s="62" t="s">
        <v>235</v>
      </c>
      <c r="E358" s="62"/>
      <c r="F358" s="63">
        <v>277.7</v>
      </c>
    </row>
    <row r="359" spans="1:6" ht="30">
      <c r="A359" s="64" t="s">
        <v>234</v>
      </c>
      <c r="B359" s="64" t="s">
        <v>226</v>
      </c>
      <c r="C359" s="64" t="s">
        <v>229</v>
      </c>
      <c r="D359" s="65" t="s">
        <v>235</v>
      </c>
      <c r="E359" s="65" t="s">
        <v>321</v>
      </c>
      <c r="F359" s="66">
        <v>277.7</v>
      </c>
    </row>
    <row r="360" spans="1:6" ht="28.5">
      <c r="A360" s="60" t="s">
        <v>236</v>
      </c>
      <c r="B360" s="61" t="s">
        <v>226</v>
      </c>
      <c r="C360" s="60" t="s">
        <v>229</v>
      </c>
      <c r="D360" s="62" t="s">
        <v>237</v>
      </c>
      <c r="E360" s="62"/>
      <c r="F360" s="63">
        <v>362.2</v>
      </c>
    </row>
    <row r="361" spans="1:6" ht="30">
      <c r="A361" s="64" t="s">
        <v>236</v>
      </c>
      <c r="B361" s="64" t="s">
        <v>226</v>
      </c>
      <c r="C361" s="64" t="s">
        <v>229</v>
      </c>
      <c r="D361" s="65" t="s">
        <v>237</v>
      </c>
      <c r="E361" s="65" t="s">
        <v>321</v>
      </c>
      <c r="F361" s="66">
        <v>16.7</v>
      </c>
    </row>
    <row r="362" spans="1:6" ht="30">
      <c r="A362" s="64" t="s">
        <v>236</v>
      </c>
      <c r="B362" s="64" t="s">
        <v>226</v>
      </c>
      <c r="C362" s="64" t="s">
        <v>229</v>
      </c>
      <c r="D362" s="65" t="s">
        <v>237</v>
      </c>
      <c r="E362" s="65" t="s">
        <v>321</v>
      </c>
      <c r="F362" s="66">
        <v>345.4</v>
      </c>
    </row>
    <row r="363" spans="1:6">
      <c r="A363" s="60"/>
      <c r="B363" s="61" t="s">
        <v>226</v>
      </c>
      <c r="C363" s="60" t="s">
        <v>239</v>
      </c>
      <c r="D363" s="62"/>
      <c r="E363" s="62"/>
      <c r="F363" s="63">
        <v>440.6</v>
      </c>
    </row>
    <row r="364" spans="1:6" ht="42.75">
      <c r="A364" s="60" t="s">
        <v>217</v>
      </c>
      <c r="B364" s="61" t="s">
        <v>226</v>
      </c>
      <c r="C364" s="60" t="s">
        <v>239</v>
      </c>
      <c r="D364" s="62" t="s">
        <v>218</v>
      </c>
      <c r="E364" s="62"/>
      <c r="F364" s="63">
        <v>393.5</v>
      </c>
    </row>
    <row r="365" spans="1:6" ht="42.75">
      <c r="A365" s="60" t="s">
        <v>230</v>
      </c>
      <c r="B365" s="61" t="s">
        <v>226</v>
      </c>
      <c r="C365" s="60" t="s">
        <v>239</v>
      </c>
      <c r="D365" s="62" t="s">
        <v>231</v>
      </c>
      <c r="E365" s="62"/>
      <c r="F365" s="63">
        <v>393.5</v>
      </c>
    </row>
    <row r="366" spans="1:6" ht="28.5">
      <c r="A366" s="60" t="s">
        <v>240</v>
      </c>
      <c r="B366" s="61" t="s">
        <v>226</v>
      </c>
      <c r="C366" s="60" t="s">
        <v>239</v>
      </c>
      <c r="D366" s="62" t="s">
        <v>241</v>
      </c>
      <c r="E366" s="62"/>
      <c r="F366" s="63">
        <v>393.5</v>
      </c>
    </row>
    <row r="367" spans="1:6" ht="57">
      <c r="A367" s="60" t="s">
        <v>242</v>
      </c>
      <c r="B367" s="61" t="s">
        <v>226</v>
      </c>
      <c r="C367" s="60" t="s">
        <v>239</v>
      </c>
      <c r="D367" s="62" t="s">
        <v>243</v>
      </c>
      <c r="E367" s="62"/>
      <c r="F367" s="63">
        <v>393.5</v>
      </c>
    </row>
    <row r="368" spans="1:6" ht="60">
      <c r="A368" s="64" t="s">
        <v>242</v>
      </c>
      <c r="B368" s="64" t="s">
        <v>226</v>
      </c>
      <c r="C368" s="64" t="s">
        <v>239</v>
      </c>
      <c r="D368" s="65" t="s">
        <v>243</v>
      </c>
      <c r="E368" s="65" t="s">
        <v>320</v>
      </c>
      <c r="F368" s="66">
        <v>374</v>
      </c>
    </row>
    <row r="369" spans="1:6" ht="60">
      <c r="A369" s="64" t="s">
        <v>242</v>
      </c>
      <c r="B369" s="64" t="s">
        <v>226</v>
      </c>
      <c r="C369" s="64" t="s">
        <v>239</v>
      </c>
      <c r="D369" s="65" t="s">
        <v>243</v>
      </c>
      <c r="E369" s="65" t="s">
        <v>321</v>
      </c>
      <c r="F369" s="66">
        <v>19.399999999999999</v>
      </c>
    </row>
    <row r="370" spans="1:6" ht="28.5">
      <c r="A370" s="60" t="s">
        <v>187</v>
      </c>
      <c r="B370" s="61" t="s">
        <v>226</v>
      </c>
      <c r="C370" s="60" t="s">
        <v>239</v>
      </c>
      <c r="D370" s="62" t="s">
        <v>188</v>
      </c>
      <c r="E370" s="62"/>
      <c r="F370" s="63">
        <v>47.1</v>
      </c>
    </row>
    <row r="371" spans="1:6">
      <c r="A371" s="60" t="s">
        <v>189</v>
      </c>
      <c r="B371" s="61" t="s">
        <v>226</v>
      </c>
      <c r="C371" s="60" t="s">
        <v>239</v>
      </c>
      <c r="D371" s="62" t="s">
        <v>190</v>
      </c>
      <c r="E371" s="62"/>
      <c r="F371" s="63">
        <v>47.1</v>
      </c>
    </row>
    <row r="372" spans="1:6">
      <c r="A372" s="60" t="s">
        <v>213</v>
      </c>
      <c r="B372" s="61" t="s">
        <v>226</v>
      </c>
      <c r="C372" s="60" t="s">
        <v>239</v>
      </c>
      <c r="D372" s="62" t="s">
        <v>214</v>
      </c>
      <c r="E372" s="62"/>
      <c r="F372" s="63">
        <v>47.1</v>
      </c>
    </row>
    <row r="373" spans="1:6">
      <c r="A373" s="64" t="s">
        <v>213</v>
      </c>
      <c r="B373" s="64" t="s">
        <v>226</v>
      </c>
      <c r="C373" s="64" t="s">
        <v>239</v>
      </c>
      <c r="D373" s="65" t="s">
        <v>214</v>
      </c>
      <c r="E373" s="65" t="s">
        <v>320</v>
      </c>
      <c r="F373" s="66">
        <v>14.4</v>
      </c>
    </row>
    <row r="374" spans="1:6">
      <c r="A374" s="64" t="s">
        <v>213</v>
      </c>
      <c r="B374" s="64" t="s">
        <v>226</v>
      </c>
      <c r="C374" s="64" t="s">
        <v>239</v>
      </c>
      <c r="D374" s="65" t="s">
        <v>214</v>
      </c>
      <c r="E374" s="65" t="s">
        <v>321</v>
      </c>
      <c r="F374" s="66">
        <v>32.799999999999997</v>
      </c>
    </row>
    <row r="375" spans="1:6">
      <c r="A375" s="60"/>
      <c r="B375" s="61" t="s">
        <v>186</v>
      </c>
      <c r="C375" s="60"/>
      <c r="D375" s="62"/>
      <c r="E375" s="62"/>
      <c r="F375" s="63">
        <v>657.6</v>
      </c>
    </row>
    <row r="376" spans="1:6">
      <c r="A376" s="60"/>
      <c r="B376" s="61" t="s">
        <v>186</v>
      </c>
      <c r="C376" s="60" t="s">
        <v>252</v>
      </c>
      <c r="D376" s="62"/>
      <c r="E376" s="62"/>
      <c r="F376" s="63">
        <v>7.1</v>
      </c>
    </row>
    <row r="377" spans="1:6" ht="42.75">
      <c r="A377" s="60" t="s">
        <v>217</v>
      </c>
      <c r="B377" s="61" t="s">
        <v>186</v>
      </c>
      <c r="C377" s="60" t="s">
        <v>252</v>
      </c>
      <c r="D377" s="62" t="s">
        <v>218</v>
      </c>
      <c r="E377" s="62"/>
      <c r="F377" s="63">
        <v>7.1</v>
      </c>
    </row>
    <row r="378" spans="1:6" ht="28.5">
      <c r="A378" s="60" t="s">
        <v>253</v>
      </c>
      <c r="B378" s="61" t="s">
        <v>186</v>
      </c>
      <c r="C378" s="60" t="s">
        <v>252</v>
      </c>
      <c r="D378" s="62" t="s">
        <v>254</v>
      </c>
      <c r="E378" s="62"/>
      <c r="F378" s="63">
        <v>7.1</v>
      </c>
    </row>
    <row r="379" spans="1:6" ht="42.75">
      <c r="A379" s="60" t="s">
        <v>255</v>
      </c>
      <c r="B379" s="61" t="s">
        <v>186</v>
      </c>
      <c r="C379" s="60" t="s">
        <v>252</v>
      </c>
      <c r="D379" s="62" t="s">
        <v>256</v>
      </c>
      <c r="E379" s="62"/>
      <c r="F379" s="63">
        <v>7.1</v>
      </c>
    </row>
    <row r="380" spans="1:6" ht="57">
      <c r="A380" s="60" t="s">
        <v>257</v>
      </c>
      <c r="B380" s="61" t="s">
        <v>186</v>
      </c>
      <c r="C380" s="60" t="s">
        <v>252</v>
      </c>
      <c r="D380" s="62" t="s">
        <v>258</v>
      </c>
      <c r="E380" s="62"/>
      <c r="F380" s="63">
        <v>7.1</v>
      </c>
    </row>
    <row r="381" spans="1:6" ht="45">
      <c r="A381" s="64" t="s">
        <v>257</v>
      </c>
      <c r="B381" s="64" t="s">
        <v>186</v>
      </c>
      <c r="C381" s="64" t="s">
        <v>252</v>
      </c>
      <c r="D381" s="65" t="s">
        <v>258</v>
      </c>
      <c r="E381" s="65" t="s">
        <v>321</v>
      </c>
      <c r="F381" s="66">
        <v>7.1</v>
      </c>
    </row>
    <row r="382" spans="1:6">
      <c r="A382" s="60"/>
      <c r="B382" s="61" t="s">
        <v>186</v>
      </c>
      <c r="C382" s="60" t="s">
        <v>259</v>
      </c>
      <c r="D382" s="62"/>
      <c r="E382" s="62"/>
      <c r="F382" s="63">
        <v>579.20000000000005</v>
      </c>
    </row>
    <row r="383" spans="1:6" ht="42.75">
      <c r="A383" s="60" t="s">
        <v>217</v>
      </c>
      <c r="B383" s="61" t="s">
        <v>186</v>
      </c>
      <c r="C383" s="60" t="s">
        <v>259</v>
      </c>
      <c r="D383" s="62" t="s">
        <v>218</v>
      </c>
      <c r="E383" s="62"/>
      <c r="F383" s="63">
        <v>579.20000000000005</v>
      </c>
    </row>
    <row r="384" spans="1:6" ht="28.5">
      <c r="A384" s="60" t="s">
        <v>260</v>
      </c>
      <c r="B384" s="61" t="s">
        <v>186</v>
      </c>
      <c r="C384" s="60" t="s">
        <v>259</v>
      </c>
      <c r="D384" s="62" t="s">
        <v>261</v>
      </c>
      <c r="E384" s="62"/>
      <c r="F384" s="63">
        <v>579.20000000000005</v>
      </c>
    </row>
    <row r="385" spans="1:6" ht="42.75">
      <c r="A385" s="60" t="s">
        <v>262</v>
      </c>
      <c r="B385" s="61" t="s">
        <v>186</v>
      </c>
      <c r="C385" s="60" t="s">
        <v>259</v>
      </c>
      <c r="D385" s="62" t="s">
        <v>263</v>
      </c>
      <c r="E385" s="62"/>
      <c r="F385" s="63">
        <v>579.20000000000005</v>
      </c>
    </row>
    <row r="386" spans="1:6" ht="42.75">
      <c r="A386" s="60" t="s">
        <v>264</v>
      </c>
      <c r="B386" s="61" t="s">
        <v>186</v>
      </c>
      <c r="C386" s="60" t="s">
        <v>259</v>
      </c>
      <c r="D386" s="62" t="s">
        <v>265</v>
      </c>
      <c r="E386" s="62"/>
      <c r="F386" s="63">
        <v>579.20000000000005</v>
      </c>
    </row>
    <row r="387" spans="1:6" ht="30">
      <c r="A387" s="64" t="s">
        <v>264</v>
      </c>
      <c r="B387" s="64" t="s">
        <v>186</v>
      </c>
      <c r="C387" s="64" t="s">
        <v>259</v>
      </c>
      <c r="D387" s="65" t="s">
        <v>265</v>
      </c>
      <c r="E387" s="65" t="s">
        <v>321</v>
      </c>
      <c r="F387" s="66">
        <v>579.20000000000005</v>
      </c>
    </row>
    <row r="388" spans="1:6">
      <c r="A388" s="60"/>
      <c r="B388" s="61" t="s">
        <v>186</v>
      </c>
      <c r="C388" s="60" t="s">
        <v>229</v>
      </c>
      <c r="D388" s="62"/>
      <c r="E388" s="62"/>
      <c r="F388" s="63">
        <v>53.2</v>
      </c>
    </row>
    <row r="389" spans="1:6" ht="42.75">
      <c r="A389" s="60" t="s">
        <v>217</v>
      </c>
      <c r="B389" s="61" t="s">
        <v>186</v>
      </c>
      <c r="C389" s="60" t="s">
        <v>229</v>
      </c>
      <c r="D389" s="62" t="s">
        <v>218</v>
      </c>
      <c r="E389" s="62"/>
      <c r="F389" s="63">
        <v>53.2</v>
      </c>
    </row>
    <row r="390" spans="1:6" ht="28.5">
      <c r="A390" s="60" t="s">
        <v>266</v>
      </c>
      <c r="B390" s="61" t="s">
        <v>186</v>
      </c>
      <c r="C390" s="60" t="s">
        <v>229</v>
      </c>
      <c r="D390" s="62" t="s">
        <v>267</v>
      </c>
      <c r="E390" s="62"/>
      <c r="F390" s="63">
        <v>53.2</v>
      </c>
    </row>
    <row r="391" spans="1:6" ht="57">
      <c r="A391" s="60" t="s">
        <v>268</v>
      </c>
      <c r="B391" s="61" t="s">
        <v>186</v>
      </c>
      <c r="C391" s="60" t="s">
        <v>229</v>
      </c>
      <c r="D391" s="62" t="s">
        <v>269</v>
      </c>
      <c r="E391" s="62"/>
      <c r="F391" s="63">
        <v>31.4</v>
      </c>
    </row>
    <row r="392" spans="1:6" ht="28.5">
      <c r="A392" s="60" t="s">
        <v>270</v>
      </c>
      <c r="B392" s="61" t="s">
        <v>186</v>
      </c>
      <c r="C392" s="60" t="s">
        <v>229</v>
      </c>
      <c r="D392" s="62" t="s">
        <v>271</v>
      </c>
      <c r="E392" s="62"/>
      <c r="F392" s="63">
        <v>31.4</v>
      </c>
    </row>
    <row r="393" spans="1:6" ht="30">
      <c r="A393" s="64" t="s">
        <v>270</v>
      </c>
      <c r="B393" s="64" t="s">
        <v>186</v>
      </c>
      <c r="C393" s="64" t="s">
        <v>229</v>
      </c>
      <c r="D393" s="65" t="s">
        <v>271</v>
      </c>
      <c r="E393" s="65" t="s">
        <v>321</v>
      </c>
      <c r="F393" s="66">
        <v>31.4</v>
      </c>
    </row>
    <row r="394" spans="1:6" ht="57">
      <c r="A394" s="60" t="s">
        <v>272</v>
      </c>
      <c r="B394" s="61" t="s">
        <v>186</v>
      </c>
      <c r="C394" s="60" t="s">
        <v>229</v>
      </c>
      <c r="D394" s="62" t="s">
        <v>273</v>
      </c>
      <c r="E394" s="62"/>
      <c r="F394" s="63">
        <v>21.8</v>
      </c>
    </row>
    <row r="395" spans="1:6" ht="42.75">
      <c r="A395" s="60" t="s">
        <v>274</v>
      </c>
      <c r="B395" s="61" t="s">
        <v>186</v>
      </c>
      <c r="C395" s="60" t="s">
        <v>229</v>
      </c>
      <c r="D395" s="62" t="s">
        <v>275</v>
      </c>
      <c r="E395" s="62"/>
      <c r="F395" s="63">
        <v>21.8</v>
      </c>
    </row>
    <row r="396" spans="1:6" ht="45">
      <c r="A396" s="64" t="s">
        <v>274</v>
      </c>
      <c r="B396" s="64" t="s">
        <v>186</v>
      </c>
      <c r="C396" s="64" t="s">
        <v>229</v>
      </c>
      <c r="D396" s="65" t="s">
        <v>275</v>
      </c>
      <c r="E396" s="65" t="s">
        <v>321</v>
      </c>
      <c r="F396" s="66">
        <v>21.8</v>
      </c>
    </row>
    <row r="397" spans="1:6" ht="42.75">
      <c r="A397" s="60" t="s">
        <v>276</v>
      </c>
      <c r="B397" s="61" t="s">
        <v>186</v>
      </c>
      <c r="C397" s="60" t="s">
        <v>229</v>
      </c>
      <c r="D397" s="62" t="s">
        <v>277</v>
      </c>
      <c r="E397" s="62"/>
      <c r="F397" s="63">
        <v>0</v>
      </c>
    </row>
    <row r="398" spans="1:6" ht="28.5">
      <c r="A398" s="60" t="s">
        <v>278</v>
      </c>
      <c r="B398" s="61" t="s">
        <v>186</v>
      </c>
      <c r="C398" s="60" t="s">
        <v>229</v>
      </c>
      <c r="D398" s="62" t="s">
        <v>279</v>
      </c>
      <c r="E398" s="62"/>
      <c r="F398" s="63">
        <v>0</v>
      </c>
    </row>
    <row r="399" spans="1:6" ht="30">
      <c r="A399" s="64" t="s">
        <v>278</v>
      </c>
      <c r="B399" s="64" t="s">
        <v>186</v>
      </c>
      <c r="C399" s="64" t="s">
        <v>229</v>
      </c>
      <c r="D399" s="65" t="s">
        <v>279</v>
      </c>
      <c r="E399" s="65" t="s">
        <v>321</v>
      </c>
      <c r="F399" s="66">
        <v>0</v>
      </c>
    </row>
    <row r="400" spans="1:6">
      <c r="A400" s="60"/>
      <c r="B400" s="61" t="s">
        <v>186</v>
      </c>
      <c r="C400" s="60" t="s">
        <v>280</v>
      </c>
      <c r="D400" s="62"/>
      <c r="E400" s="62"/>
      <c r="F400" s="63">
        <v>18</v>
      </c>
    </row>
    <row r="401" spans="1:6" ht="42.75">
      <c r="A401" s="60" t="s">
        <v>217</v>
      </c>
      <c r="B401" s="61" t="s">
        <v>186</v>
      </c>
      <c r="C401" s="60" t="s">
        <v>280</v>
      </c>
      <c r="D401" s="62" t="s">
        <v>218</v>
      </c>
      <c r="E401" s="62"/>
      <c r="F401" s="63">
        <v>18</v>
      </c>
    </row>
    <row r="402" spans="1:6" ht="42.75">
      <c r="A402" s="60" t="s">
        <v>281</v>
      </c>
      <c r="B402" s="61" t="s">
        <v>186</v>
      </c>
      <c r="C402" s="60" t="s">
        <v>280</v>
      </c>
      <c r="D402" s="62" t="s">
        <v>282</v>
      </c>
      <c r="E402" s="62"/>
      <c r="F402" s="63">
        <v>18</v>
      </c>
    </row>
    <row r="403" spans="1:6" ht="42.75">
      <c r="A403" s="60" t="s">
        <v>283</v>
      </c>
      <c r="B403" s="61" t="s">
        <v>186</v>
      </c>
      <c r="C403" s="60" t="s">
        <v>280</v>
      </c>
      <c r="D403" s="62" t="s">
        <v>284</v>
      </c>
      <c r="E403" s="62"/>
      <c r="F403" s="63">
        <v>18</v>
      </c>
    </row>
    <row r="404" spans="1:6" ht="57">
      <c r="A404" s="60" t="s">
        <v>285</v>
      </c>
      <c r="B404" s="61" t="s">
        <v>186</v>
      </c>
      <c r="C404" s="60" t="s">
        <v>280</v>
      </c>
      <c r="D404" s="62" t="s">
        <v>286</v>
      </c>
      <c r="E404" s="62"/>
      <c r="F404" s="63">
        <v>18</v>
      </c>
    </row>
    <row r="405" spans="1:6" ht="60">
      <c r="A405" s="64" t="s">
        <v>285</v>
      </c>
      <c r="B405" s="64" t="s">
        <v>186</v>
      </c>
      <c r="C405" s="64" t="s">
        <v>280</v>
      </c>
      <c r="D405" s="65" t="s">
        <v>286</v>
      </c>
      <c r="E405" s="65" t="s">
        <v>321</v>
      </c>
      <c r="F405" s="66">
        <v>18</v>
      </c>
    </row>
    <row r="406" spans="1:6" ht="28.5">
      <c r="A406" s="60" t="s">
        <v>287</v>
      </c>
      <c r="B406" s="61" t="s">
        <v>186</v>
      </c>
      <c r="C406" s="60" t="s">
        <v>280</v>
      </c>
      <c r="D406" s="62" t="s">
        <v>288</v>
      </c>
      <c r="E406" s="62"/>
      <c r="F406" s="63">
        <v>0</v>
      </c>
    </row>
    <row r="407" spans="1:6">
      <c r="A407" s="60" t="s">
        <v>223</v>
      </c>
      <c r="B407" s="61" t="s">
        <v>186</v>
      </c>
      <c r="C407" s="60" t="s">
        <v>280</v>
      </c>
      <c r="D407" s="62" t="s">
        <v>289</v>
      </c>
      <c r="E407" s="62"/>
      <c r="F407" s="63">
        <v>0</v>
      </c>
    </row>
    <row r="408" spans="1:6">
      <c r="A408" s="64" t="s">
        <v>223</v>
      </c>
      <c r="B408" s="64" t="s">
        <v>186</v>
      </c>
      <c r="C408" s="64" t="s">
        <v>280</v>
      </c>
      <c r="D408" s="65" t="s">
        <v>289</v>
      </c>
      <c r="E408" s="65" t="s">
        <v>322</v>
      </c>
      <c r="F408" s="66">
        <v>0</v>
      </c>
    </row>
    <row r="409" spans="1:6">
      <c r="A409" s="60"/>
      <c r="B409" s="61" t="s">
        <v>252</v>
      </c>
      <c r="C409" s="60"/>
      <c r="D409" s="62"/>
      <c r="E409" s="62"/>
      <c r="F409" s="63">
        <v>2555.6</v>
      </c>
    </row>
    <row r="410" spans="1:6">
      <c r="A410" s="60"/>
      <c r="B410" s="61" t="s">
        <v>252</v>
      </c>
      <c r="C410" s="60" t="s">
        <v>226</v>
      </c>
      <c r="D410" s="62"/>
      <c r="E410" s="62"/>
      <c r="F410" s="63">
        <v>2555.6</v>
      </c>
    </row>
    <row r="411" spans="1:6" ht="42.75">
      <c r="A411" s="60" t="s">
        <v>217</v>
      </c>
      <c r="B411" s="61" t="s">
        <v>252</v>
      </c>
      <c r="C411" s="60" t="s">
        <v>226</v>
      </c>
      <c r="D411" s="62" t="s">
        <v>218</v>
      </c>
      <c r="E411" s="62"/>
      <c r="F411" s="63">
        <v>2555.6</v>
      </c>
    </row>
    <row r="412" spans="1:6" ht="71.25">
      <c r="A412" s="60" t="s">
        <v>219</v>
      </c>
      <c r="B412" s="61" t="s">
        <v>252</v>
      </c>
      <c r="C412" s="60" t="s">
        <v>226</v>
      </c>
      <c r="D412" s="62" t="s">
        <v>220</v>
      </c>
      <c r="E412" s="62"/>
      <c r="F412" s="63">
        <v>2555.6</v>
      </c>
    </row>
    <row r="413" spans="1:6" ht="57">
      <c r="A413" s="60" t="s">
        <v>290</v>
      </c>
      <c r="B413" s="61" t="s">
        <v>252</v>
      </c>
      <c r="C413" s="60" t="s">
        <v>226</v>
      </c>
      <c r="D413" s="62" t="s">
        <v>291</v>
      </c>
      <c r="E413" s="62"/>
      <c r="F413" s="63">
        <v>2555.6</v>
      </c>
    </row>
    <row r="414" spans="1:6" ht="28.5">
      <c r="A414" s="60" t="s">
        <v>292</v>
      </c>
      <c r="B414" s="61" t="s">
        <v>252</v>
      </c>
      <c r="C414" s="60" t="s">
        <v>226</v>
      </c>
      <c r="D414" s="62" t="s">
        <v>293</v>
      </c>
      <c r="E414" s="62"/>
      <c r="F414" s="63">
        <v>2297.1999999999998</v>
      </c>
    </row>
    <row r="415" spans="1:6" ht="30">
      <c r="A415" s="64" t="s">
        <v>292</v>
      </c>
      <c r="B415" s="64" t="s">
        <v>252</v>
      </c>
      <c r="C415" s="64" t="s">
        <v>226</v>
      </c>
      <c r="D415" s="65" t="s">
        <v>293</v>
      </c>
      <c r="E415" s="65" t="s">
        <v>321</v>
      </c>
      <c r="F415" s="66">
        <v>2289.5</v>
      </c>
    </row>
    <row r="416" spans="1:6" ht="30">
      <c r="A416" s="64" t="s">
        <v>292</v>
      </c>
      <c r="B416" s="64" t="s">
        <v>252</v>
      </c>
      <c r="C416" s="64" t="s">
        <v>226</v>
      </c>
      <c r="D416" s="65" t="s">
        <v>293</v>
      </c>
      <c r="E416" s="65" t="s">
        <v>322</v>
      </c>
      <c r="F416" s="66">
        <v>7.7</v>
      </c>
    </row>
    <row r="417" spans="1:6" ht="85.5">
      <c r="A417" s="60" t="s">
        <v>294</v>
      </c>
      <c r="B417" s="61" t="s">
        <v>252</v>
      </c>
      <c r="C417" s="60" t="s">
        <v>226</v>
      </c>
      <c r="D417" s="62" t="s">
        <v>295</v>
      </c>
      <c r="E417" s="62"/>
      <c r="F417" s="63">
        <v>165</v>
      </c>
    </row>
    <row r="418" spans="1:6" ht="75">
      <c r="A418" s="64" t="s">
        <v>294</v>
      </c>
      <c r="B418" s="64" t="s">
        <v>252</v>
      </c>
      <c r="C418" s="64" t="s">
        <v>226</v>
      </c>
      <c r="D418" s="65" t="s">
        <v>295</v>
      </c>
      <c r="E418" s="65" t="s">
        <v>321</v>
      </c>
      <c r="F418" s="66">
        <v>165</v>
      </c>
    </row>
    <row r="419" spans="1:6" ht="71.25">
      <c r="A419" s="60" t="s">
        <v>296</v>
      </c>
      <c r="B419" s="61" t="s">
        <v>252</v>
      </c>
      <c r="C419" s="60" t="s">
        <v>226</v>
      </c>
      <c r="D419" s="62" t="s">
        <v>297</v>
      </c>
      <c r="E419" s="62"/>
      <c r="F419" s="63">
        <v>93.4</v>
      </c>
    </row>
    <row r="420" spans="1:6" ht="60">
      <c r="A420" s="64" t="s">
        <v>296</v>
      </c>
      <c r="B420" s="64" t="s">
        <v>252</v>
      </c>
      <c r="C420" s="64" t="s">
        <v>226</v>
      </c>
      <c r="D420" s="65" t="s">
        <v>297</v>
      </c>
      <c r="E420" s="65" t="s">
        <v>321</v>
      </c>
      <c r="F420" s="66">
        <v>93.4</v>
      </c>
    </row>
    <row r="421" spans="1:6">
      <c r="A421" s="60"/>
      <c r="B421" s="61" t="s">
        <v>298</v>
      </c>
      <c r="C421" s="60"/>
      <c r="D421" s="62"/>
      <c r="E421" s="62"/>
      <c r="F421" s="63">
        <v>1.4</v>
      </c>
    </row>
    <row r="422" spans="1:6">
      <c r="A422" s="60"/>
      <c r="B422" s="61" t="s">
        <v>298</v>
      </c>
      <c r="C422" s="60" t="s">
        <v>252</v>
      </c>
      <c r="D422" s="62"/>
      <c r="E422" s="62"/>
      <c r="F422" s="63">
        <v>1.4</v>
      </c>
    </row>
    <row r="423" spans="1:6" ht="42.75">
      <c r="A423" s="60" t="s">
        <v>217</v>
      </c>
      <c r="B423" s="61" t="s">
        <v>298</v>
      </c>
      <c r="C423" s="60" t="s">
        <v>252</v>
      </c>
      <c r="D423" s="62" t="s">
        <v>218</v>
      </c>
      <c r="E423" s="62"/>
      <c r="F423" s="63">
        <v>1.4</v>
      </c>
    </row>
    <row r="424" spans="1:6" ht="28.5">
      <c r="A424" s="60" t="s">
        <v>299</v>
      </c>
      <c r="B424" s="61" t="s">
        <v>298</v>
      </c>
      <c r="C424" s="60" t="s">
        <v>252</v>
      </c>
      <c r="D424" s="62" t="s">
        <v>300</v>
      </c>
      <c r="E424" s="62"/>
      <c r="F424" s="63">
        <v>1.4</v>
      </c>
    </row>
    <row r="425" spans="1:6" ht="42.75">
      <c r="A425" s="60" t="s">
        <v>301</v>
      </c>
      <c r="B425" s="61" t="s">
        <v>298</v>
      </c>
      <c r="C425" s="60" t="s">
        <v>252</v>
      </c>
      <c r="D425" s="62" t="s">
        <v>302</v>
      </c>
      <c r="E425" s="62"/>
      <c r="F425" s="63">
        <v>1.4</v>
      </c>
    </row>
    <row r="426" spans="1:6" ht="42.75">
      <c r="A426" s="60" t="s">
        <v>303</v>
      </c>
      <c r="B426" s="61" t="s">
        <v>298</v>
      </c>
      <c r="C426" s="60" t="s">
        <v>252</v>
      </c>
      <c r="D426" s="62" t="s">
        <v>304</v>
      </c>
      <c r="E426" s="62"/>
      <c r="F426" s="63">
        <v>1.4</v>
      </c>
    </row>
    <row r="427" spans="1:6" ht="30">
      <c r="A427" s="64" t="s">
        <v>303</v>
      </c>
      <c r="B427" s="64" t="s">
        <v>298</v>
      </c>
      <c r="C427" s="64" t="s">
        <v>252</v>
      </c>
      <c r="D427" s="65" t="s">
        <v>304</v>
      </c>
      <c r="E427" s="65" t="s">
        <v>321</v>
      </c>
      <c r="F427" s="66">
        <v>1.4</v>
      </c>
    </row>
    <row r="428" spans="1:6">
      <c r="A428" s="60"/>
      <c r="B428" s="61" t="s">
        <v>305</v>
      </c>
      <c r="C428" s="60"/>
      <c r="D428" s="62"/>
      <c r="E428" s="62"/>
      <c r="F428" s="63">
        <v>345.8</v>
      </c>
    </row>
    <row r="429" spans="1:6">
      <c r="A429" s="60"/>
      <c r="B429" s="61" t="s">
        <v>305</v>
      </c>
      <c r="C429" s="60" t="s">
        <v>185</v>
      </c>
      <c r="D429" s="62"/>
      <c r="E429" s="62"/>
      <c r="F429" s="63">
        <v>258.89999999999998</v>
      </c>
    </row>
    <row r="430" spans="1:6" ht="42.75">
      <c r="A430" s="60" t="s">
        <v>217</v>
      </c>
      <c r="B430" s="61" t="s">
        <v>305</v>
      </c>
      <c r="C430" s="60" t="s">
        <v>185</v>
      </c>
      <c r="D430" s="62" t="s">
        <v>218</v>
      </c>
      <c r="E430" s="62"/>
      <c r="F430" s="63">
        <v>258.89999999999998</v>
      </c>
    </row>
    <row r="431" spans="1:6" ht="57">
      <c r="A431" s="60" t="s">
        <v>306</v>
      </c>
      <c r="B431" s="61" t="s">
        <v>305</v>
      </c>
      <c r="C431" s="60" t="s">
        <v>185</v>
      </c>
      <c r="D431" s="62" t="s">
        <v>307</v>
      </c>
      <c r="E431" s="62"/>
      <c r="F431" s="63">
        <v>258.89999999999998</v>
      </c>
    </row>
    <row r="432" spans="1:6" ht="42.75">
      <c r="A432" s="60" t="s">
        <v>308</v>
      </c>
      <c r="B432" s="61" t="s">
        <v>305</v>
      </c>
      <c r="C432" s="60" t="s">
        <v>185</v>
      </c>
      <c r="D432" s="62" t="s">
        <v>309</v>
      </c>
      <c r="E432" s="62"/>
      <c r="F432" s="63">
        <v>258.89999999999998</v>
      </c>
    </row>
    <row r="433" spans="1:6" ht="71.25">
      <c r="A433" s="60" t="s">
        <v>310</v>
      </c>
      <c r="B433" s="61" t="s">
        <v>305</v>
      </c>
      <c r="C433" s="60" t="s">
        <v>185</v>
      </c>
      <c r="D433" s="62" t="s">
        <v>311</v>
      </c>
      <c r="E433" s="62"/>
      <c r="F433" s="63">
        <v>258.89999999999998</v>
      </c>
    </row>
    <row r="434" spans="1:6" ht="75">
      <c r="A434" s="64" t="s">
        <v>310</v>
      </c>
      <c r="B434" s="64" t="s">
        <v>305</v>
      </c>
      <c r="C434" s="64" t="s">
        <v>185</v>
      </c>
      <c r="D434" s="65" t="s">
        <v>311</v>
      </c>
      <c r="E434" s="65" t="s">
        <v>323</v>
      </c>
      <c r="F434" s="66">
        <v>258.89999999999998</v>
      </c>
    </row>
    <row r="435" spans="1:6">
      <c r="A435" s="60"/>
      <c r="B435" s="61" t="s">
        <v>305</v>
      </c>
      <c r="C435" s="60" t="s">
        <v>186</v>
      </c>
      <c r="D435" s="62"/>
      <c r="E435" s="62"/>
      <c r="F435" s="63">
        <v>86.9</v>
      </c>
    </row>
    <row r="436" spans="1:6" ht="42.75">
      <c r="A436" s="60" t="s">
        <v>217</v>
      </c>
      <c r="B436" s="61" t="s">
        <v>305</v>
      </c>
      <c r="C436" s="60" t="s">
        <v>186</v>
      </c>
      <c r="D436" s="62" t="s">
        <v>218</v>
      </c>
      <c r="E436" s="62"/>
      <c r="F436" s="63">
        <v>86.9</v>
      </c>
    </row>
    <row r="437" spans="1:6" ht="57">
      <c r="A437" s="60" t="s">
        <v>306</v>
      </c>
      <c r="B437" s="61" t="s">
        <v>305</v>
      </c>
      <c r="C437" s="60" t="s">
        <v>186</v>
      </c>
      <c r="D437" s="62" t="s">
        <v>307</v>
      </c>
      <c r="E437" s="62"/>
      <c r="F437" s="63">
        <v>86.9</v>
      </c>
    </row>
    <row r="438" spans="1:6" ht="42.75">
      <c r="A438" s="60" t="s">
        <v>312</v>
      </c>
      <c r="B438" s="61" t="s">
        <v>305</v>
      </c>
      <c r="C438" s="60" t="s">
        <v>186</v>
      </c>
      <c r="D438" s="62" t="s">
        <v>313</v>
      </c>
      <c r="E438" s="62"/>
      <c r="F438" s="63">
        <v>86.9</v>
      </c>
    </row>
    <row r="439" spans="1:6">
      <c r="A439" s="60" t="s">
        <v>223</v>
      </c>
      <c r="B439" s="61" t="s">
        <v>305</v>
      </c>
      <c r="C439" s="60" t="s">
        <v>186</v>
      </c>
      <c r="D439" s="62" t="s">
        <v>314</v>
      </c>
      <c r="E439" s="62"/>
      <c r="F439" s="63">
        <v>86.9</v>
      </c>
    </row>
    <row r="440" spans="1:6">
      <c r="A440" s="64" t="s">
        <v>223</v>
      </c>
      <c r="B440" s="64" t="s">
        <v>305</v>
      </c>
      <c r="C440" s="64" t="s">
        <v>186</v>
      </c>
      <c r="D440" s="65" t="s">
        <v>314</v>
      </c>
      <c r="E440" s="65" t="s">
        <v>321</v>
      </c>
      <c r="F440" s="66">
        <v>86.9</v>
      </c>
    </row>
    <row r="441" spans="1:6">
      <c r="A441" s="60"/>
      <c r="B441" s="61" t="s">
        <v>212</v>
      </c>
      <c r="C441" s="60"/>
      <c r="D441" s="62"/>
      <c r="E441" s="62"/>
      <c r="F441" s="63">
        <v>7.1</v>
      </c>
    </row>
    <row r="442" spans="1:6">
      <c r="A442" s="60"/>
      <c r="B442" s="61" t="s">
        <v>212</v>
      </c>
      <c r="C442" s="60" t="s">
        <v>225</v>
      </c>
      <c r="D442" s="62"/>
      <c r="E442" s="62"/>
      <c r="F442" s="63">
        <v>7.1</v>
      </c>
    </row>
    <row r="443" spans="1:6" ht="42.75">
      <c r="A443" s="60" t="s">
        <v>217</v>
      </c>
      <c r="B443" s="61" t="s">
        <v>212</v>
      </c>
      <c r="C443" s="60" t="s">
        <v>225</v>
      </c>
      <c r="D443" s="62" t="s">
        <v>218</v>
      </c>
      <c r="E443" s="62"/>
      <c r="F443" s="63">
        <v>7.1</v>
      </c>
    </row>
    <row r="444" spans="1:6" ht="57">
      <c r="A444" s="60" t="s">
        <v>306</v>
      </c>
      <c r="B444" s="61" t="s">
        <v>212</v>
      </c>
      <c r="C444" s="60" t="s">
        <v>225</v>
      </c>
      <c r="D444" s="62" t="s">
        <v>307</v>
      </c>
      <c r="E444" s="62"/>
      <c r="F444" s="63">
        <v>7.1</v>
      </c>
    </row>
    <row r="445" spans="1:6" ht="42.75">
      <c r="A445" s="60" t="s">
        <v>315</v>
      </c>
      <c r="B445" s="61" t="s">
        <v>212</v>
      </c>
      <c r="C445" s="60" t="s">
        <v>225</v>
      </c>
      <c r="D445" s="62" t="s">
        <v>316</v>
      </c>
      <c r="E445" s="62"/>
      <c r="F445" s="63">
        <v>7.1</v>
      </c>
    </row>
    <row r="446" spans="1:6">
      <c r="A446" s="60" t="s">
        <v>223</v>
      </c>
      <c r="B446" s="61" t="s">
        <v>212</v>
      </c>
      <c r="C446" s="60" t="s">
        <v>225</v>
      </c>
      <c r="D446" s="62" t="s">
        <v>317</v>
      </c>
      <c r="E446" s="62"/>
      <c r="F446" s="63">
        <v>7.1</v>
      </c>
    </row>
    <row r="447" spans="1:6">
      <c r="A447" s="64" t="s">
        <v>223</v>
      </c>
      <c r="B447" s="64" t="s">
        <v>212</v>
      </c>
      <c r="C447" s="64" t="s">
        <v>225</v>
      </c>
      <c r="D447" s="65" t="s">
        <v>317</v>
      </c>
      <c r="E447" s="65" t="s">
        <v>321</v>
      </c>
      <c r="F447" s="66">
        <v>7.1</v>
      </c>
    </row>
    <row r="448" spans="1:6">
      <c r="A448" s="67"/>
      <c r="B448" s="68" t="s">
        <v>165</v>
      </c>
      <c r="C448" s="67"/>
      <c r="D448" s="69"/>
      <c r="E448" s="69"/>
      <c r="F448" s="59">
        <v>7336.8</v>
      </c>
    </row>
    <row r="451" spans="1:6" ht="15.75">
      <c r="A451" s="44"/>
      <c r="B451" s="44"/>
      <c r="C451" s="44"/>
      <c r="D451" s="44"/>
      <c r="E451" s="45" t="s">
        <v>324</v>
      </c>
      <c r="F451" s="45"/>
    </row>
    <row r="452" spans="1:6" ht="15.75">
      <c r="A452" s="44"/>
      <c r="B452" s="44"/>
      <c r="C452" s="44"/>
      <c r="D452" s="44"/>
      <c r="E452" s="44"/>
      <c r="F452" s="44"/>
    </row>
    <row r="453" spans="1:6">
      <c r="A453" s="26" t="s">
        <v>325</v>
      </c>
      <c r="B453" s="26"/>
      <c r="C453" s="26"/>
      <c r="D453" s="26"/>
      <c r="E453" s="26"/>
      <c r="F453" s="26"/>
    </row>
    <row r="454" spans="1:6">
      <c r="A454" s="26"/>
      <c r="B454" s="26"/>
      <c r="C454" s="26"/>
      <c r="D454" s="26"/>
      <c r="E454" s="26"/>
      <c r="F454" s="26"/>
    </row>
    <row r="455" spans="1:6" ht="26.25" customHeight="1">
      <c r="A455" s="26"/>
      <c r="B455" s="26"/>
      <c r="C455" s="26"/>
      <c r="D455" s="26"/>
      <c r="E455" s="26"/>
      <c r="F455" s="26"/>
    </row>
    <row r="456" spans="1:6" ht="15.75">
      <c r="A456" s="44"/>
      <c r="B456" s="44"/>
      <c r="C456" s="44"/>
      <c r="D456" s="44"/>
      <c r="E456" s="44"/>
      <c r="F456" s="44"/>
    </row>
    <row r="457" spans="1:6" ht="15.75">
      <c r="A457" s="44"/>
      <c r="B457" s="44"/>
      <c r="C457" s="44"/>
      <c r="D457" s="44"/>
      <c r="E457" s="44"/>
      <c r="F457" s="44" t="s">
        <v>59</v>
      </c>
    </row>
    <row r="458" spans="1:6" ht="49.5">
      <c r="A458" s="55" t="s">
        <v>326</v>
      </c>
      <c r="B458" s="36" t="s">
        <v>327</v>
      </c>
      <c r="C458" s="36" t="s">
        <v>172</v>
      </c>
      <c r="D458" s="36" t="s">
        <v>173</v>
      </c>
      <c r="E458" s="36" t="s">
        <v>328</v>
      </c>
      <c r="F458" s="36" t="s">
        <v>329</v>
      </c>
    </row>
    <row r="459" spans="1:6" ht="15.75">
      <c r="A459" s="55" t="s">
        <v>176</v>
      </c>
      <c r="B459" s="55" t="s">
        <v>178</v>
      </c>
      <c r="C459" s="55" t="s">
        <v>179</v>
      </c>
      <c r="D459" s="55" t="s">
        <v>180</v>
      </c>
      <c r="E459" s="55" t="s">
        <v>181</v>
      </c>
      <c r="F459" s="55" t="s">
        <v>182</v>
      </c>
    </row>
    <row r="460" spans="1:6" ht="42.75">
      <c r="A460" s="60" t="s">
        <v>217</v>
      </c>
      <c r="B460" s="70" t="s">
        <v>218</v>
      </c>
      <c r="C460" s="60"/>
      <c r="D460" s="60"/>
      <c r="E460" s="62"/>
      <c r="F460" s="63">
        <v>4689.8999999999996</v>
      </c>
    </row>
    <row r="461" spans="1:6" ht="71.25">
      <c r="A461" s="60" t="s">
        <v>219</v>
      </c>
      <c r="B461" s="70" t="s">
        <v>220</v>
      </c>
      <c r="C461" s="60"/>
      <c r="D461" s="60"/>
      <c r="E461" s="62"/>
      <c r="F461" s="63">
        <v>2644.7</v>
      </c>
    </row>
    <row r="462" spans="1:6" ht="57">
      <c r="A462" s="60" t="s">
        <v>290</v>
      </c>
      <c r="B462" s="70" t="s">
        <v>291</v>
      </c>
      <c r="C462" s="60"/>
      <c r="D462" s="60"/>
      <c r="E462" s="62"/>
      <c r="F462" s="63">
        <v>2555.6</v>
      </c>
    </row>
    <row r="463" spans="1:6" ht="28.5">
      <c r="A463" s="60" t="s">
        <v>292</v>
      </c>
      <c r="B463" s="70" t="s">
        <v>293</v>
      </c>
      <c r="C463" s="60"/>
      <c r="D463" s="60"/>
      <c r="E463" s="62"/>
      <c r="F463" s="63">
        <v>2297.1999999999998</v>
      </c>
    </row>
    <row r="464" spans="1:6">
      <c r="A464" s="60"/>
      <c r="B464" s="70" t="s">
        <v>293</v>
      </c>
      <c r="C464" s="60" t="s">
        <v>252</v>
      </c>
      <c r="D464" s="60"/>
      <c r="E464" s="62"/>
      <c r="F464" s="63">
        <v>2297.1999999999998</v>
      </c>
    </row>
    <row r="465" spans="1:6" ht="30">
      <c r="A465" s="64" t="s">
        <v>292</v>
      </c>
      <c r="B465" s="65" t="s">
        <v>293</v>
      </c>
      <c r="C465" s="64" t="s">
        <v>252</v>
      </c>
      <c r="D465" s="64" t="s">
        <v>226</v>
      </c>
      <c r="E465" s="65" t="s">
        <v>321</v>
      </c>
      <c r="F465" s="66">
        <v>2289.5</v>
      </c>
    </row>
    <row r="466" spans="1:6" ht="30">
      <c r="A466" s="64" t="s">
        <v>292</v>
      </c>
      <c r="B466" s="65" t="s">
        <v>293</v>
      </c>
      <c r="C466" s="64" t="s">
        <v>252</v>
      </c>
      <c r="D466" s="64" t="s">
        <v>226</v>
      </c>
      <c r="E466" s="65" t="s">
        <v>322</v>
      </c>
      <c r="F466" s="66">
        <v>7.7</v>
      </c>
    </row>
    <row r="467" spans="1:6" ht="85.5">
      <c r="A467" s="60" t="s">
        <v>294</v>
      </c>
      <c r="B467" s="70" t="s">
        <v>295</v>
      </c>
      <c r="C467" s="60"/>
      <c r="D467" s="60"/>
      <c r="E467" s="62"/>
      <c r="F467" s="63">
        <v>165</v>
      </c>
    </row>
    <row r="468" spans="1:6">
      <c r="A468" s="60"/>
      <c r="B468" s="70" t="s">
        <v>295</v>
      </c>
      <c r="C468" s="60" t="s">
        <v>252</v>
      </c>
      <c r="D468" s="60"/>
      <c r="E468" s="62"/>
      <c r="F468" s="63">
        <v>165</v>
      </c>
    </row>
    <row r="469" spans="1:6" ht="75">
      <c r="A469" s="64" t="s">
        <v>294</v>
      </c>
      <c r="B469" s="65" t="s">
        <v>295</v>
      </c>
      <c r="C469" s="64" t="s">
        <v>252</v>
      </c>
      <c r="D469" s="64" t="s">
        <v>226</v>
      </c>
      <c r="E469" s="65" t="s">
        <v>321</v>
      </c>
      <c r="F469" s="66">
        <v>165</v>
      </c>
    </row>
    <row r="470" spans="1:6" ht="71.25">
      <c r="A470" s="60" t="s">
        <v>296</v>
      </c>
      <c r="B470" s="70" t="s">
        <v>297</v>
      </c>
      <c r="C470" s="60"/>
      <c r="D470" s="60"/>
      <c r="E470" s="62"/>
      <c r="F470" s="63">
        <v>93.4</v>
      </c>
    </row>
    <row r="471" spans="1:6">
      <c r="A471" s="60"/>
      <c r="B471" s="70" t="s">
        <v>297</v>
      </c>
      <c r="C471" s="60" t="s">
        <v>252</v>
      </c>
      <c r="D471" s="60"/>
      <c r="E471" s="62"/>
      <c r="F471" s="63">
        <v>93.4</v>
      </c>
    </row>
    <row r="472" spans="1:6" ht="60">
      <c r="A472" s="64" t="s">
        <v>296</v>
      </c>
      <c r="B472" s="65" t="s">
        <v>297</v>
      </c>
      <c r="C472" s="64" t="s">
        <v>252</v>
      </c>
      <c r="D472" s="64" t="s">
        <v>226</v>
      </c>
      <c r="E472" s="65" t="s">
        <v>321</v>
      </c>
      <c r="F472" s="66">
        <v>93.4</v>
      </c>
    </row>
    <row r="473" spans="1:6" ht="28.5">
      <c r="A473" s="60" t="s">
        <v>221</v>
      </c>
      <c r="B473" s="70" t="s">
        <v>222</v>
      </c>
      <c r="C473" s="60"/>
      <c r="D473" s="60"/>
      <c r="E473" s="62"/>
      <c r="F473" s="63">
        <v>89.1</v>
      </c>
    </row>
    <row r="474" spans="1:6">
      <c r="A474" s="60" t="s">
        <v>223</v>
      </c>
      <c r="B474" s="70" t="s">
        <v>224</v>
      </c>
      <c r="C474" s="60"/>
      <c r="D474" s="60"/>
      <c r="E474" s="62"/>
      <c r="F474" s="63">
        <v>89.1</v>
      </c>
    </row>
    <row r="475" spans="1:6">
      <c r="A475" s="60"/>
      <c r="B475" s="70" t="s">
        <v>224</v>
      </c>
      <c r="C475" s="60" t="s">
        <v>185</v>
      </c>
      <c r="D475" s="60"/>
      <c r="E475" s="62"/>
      <c r="F475" s="63">
        <v>89.1</v>
      </c>
    </row>
    <row r="476" spans="1:6">
      <c r="A476" s="64" t="s">
        <v>223</v>
      </c>
      <c r="B476" s="65" t="s">
        <v>224</v>
      </c>
      <c r="C476" s="64" t="s">
        <v>185</v>
      </c>
      <c r="D476" s="64" t="s">
        <v>216</v>
      </c>
      <c r="E476" s="65" t="s">
        <v>321</v>
      </c>
      <c r="F476" s="66">
        <v>89.1</v>
      </c>
    </row>
    <row r="477" spans="1:6" ht="57">
      <c r="A477" s="60" t="s">
        <v>306</v>
      </c>
      <c r="B477" s="70" t="s">
        <v>307</v>
      </c>
      <c r="C477" s="60"/>
      <c r="D477" s="60"/>
      <c r="E477" s="62"/>
      <c r="F477" s="63">
        <v>352.8</v>
      </c>
    </row>
    <row r="478" spans="1:6" ht="42.75">
      <c r="A478" s="60" t="s">
        <v>308</v>
      </c>
      <c r="B478" s="70" t="s">
        <v>309</v>
      </c>
      <c r="C478" s="60"/>
      <c r="D478" s="60"/>
      <c r="E478" s="62"/>
      <c r="F478" s="63">
        <v>258.89999999999998</v>
      </c>
    </row>
    <row r="479" spans="1:6" ht="71.25">
      <c r="A479" s="60" t="s">
        <v>310</v>
      </c>
      <c r="B479" s="70" t="s">
        <v>311</v>
      </c>
      <c r="C479" s="60"/>
      <c r="D479" s="60"/>
      <c r="E479" s="62"/>
      <c r="F479" s="63">
        <v>258.89999999999998</v>
      </c>
    </row>
    <row r="480" spans="1:6">
      <c r="A480" s="60"/>
      <c r="B480" s="70" t="s">
        <v>311</v>
      </c>
      <c r="C480" s="60" t="s">
        <v>305</v>
      </c>
      <c r="D480" s="60"/>
      <c r="E480" s="62"/>
      <c r="F480" s="63">
        <v>258.89999999999998</v>
      </c>
    </row>
    <row r="481" spans="1:6" ht="75">
      <c r="A481" s="64" t="s">
        <v>310</v>
      </c>
      <c r="B481" s="65" t="s">
        <v>311</v>
      </c>
      <c r="C481" s="64" t="s">
        <v>305</v>
      </c>
      <c r="D481" s="64" t="s">
        <v>185</v>
      </c>
      <c r="E481" s="65" t="s">
        <v>323</v>
      </c>
      <c r="F481" s="66">
        <v>258.89999999999998</v>
      </c>
    </row>
    <row r="482" spans="1:6" ht="42.75">
      <c r="A482" s="60" t="s">
        <v>315</v>
      </c>
      <c r="B482" s="70" t="s">
        <v>316</v>
      </c>
      <c r="C482" s="60"/>
      <c r="D482" s="60"/>
      <c r="E482" s="62"/>
      <c r="F482" s="63">
        <v>7.1</v>
      </c>
    </row>
    <row r="483" spans="1:6">
      <c r="A483" s="60" t="s">
        <v>223</v>
      </c>
      <c r="B483" s="70" t="s">
        <v>317</v>
      </c>
      <c r="C483" s="60"/>
      <c r="D483" s="60"/>
      <c r="E483" s="62"/>
      <c r="F483" s="63">
        <v>7.1</v>
      </c>
    </row>
    <row r="484" spans="1:6">
      <c r="A484" s="60"/>
      <c r="B484" s="70" t="s">
        <v>317</v>
      </c>
      <c r="C484" s="60" t="s">
        <v>212</v>
      </c>
      <c r="D484" s="60"/>
      <c r="E484" s="62"/>
      <c r="F484" s="63">
        <v>7.1</v>
      </c>
    </row>
    <row r="485" spans="1:6">
      <c r="A485" s="64" t="s">
        <v>223</v>
      </c>
      <c r="B485" s="65" t="s">
        <v>317</v>
      </c>
      <c r="C485" s="64" t="s">
        <v>212</v>
      </c>
      <c r="D485" s="64" t="s">
        <v>225</v>
      </c>
      <c r="E485" s="65" t="s">
        <v>321</v>
      </c>
      <c r="F485" s="66">
        <v>7.1</v>
      </c>
    </row>
    <row r="486" spans="1:6" ht="42.75">
      <c r="A486" s="60" t="s">
        <v>312</v>
      </c>
      <c r="B486" s="70" t="s">
        <v>313</v>
      </c>
      <c r="C486" s="60"/>
      <c r="D486" s="60"/>
      <c r="E486" s="62"/>
      <c r="F486" s="63">
        <v>86.9</v>
      </c>
    </row>
    <row r="487" spans="1:6">
      <c r="A487" s="60" t="s">
        <v>223</v>
      </c>
      <c r="B487" s="70" t="s">
        <v>314</v>
      </c>
      <c r="C487" s="60"/>
      <c r="D487" s="60"/>
      <c r="E487" s="62"/>
      <c r="F487" s="63">
        <v>86.9</v>
      </c>
    </row>
    <row r="488" spans="1:6">
      <c r="A488" s="60"/>
      <c r="B488" s="70" t="s">
        <v>314</v>
      </c>
      <c r="C488" s="60" t="s">
        <v>305</v>
      </c>
      <c r="D488" s="60"/>
      <c r="E488" s="62"/>
      <c r="F488" s="63">
        <v>86.9</v>
      </c>
    </row>
    <row r="489" spans="1:6">
      <c r="A489" s="64" t="s">
        <v>223</v>
      </c>
      <c r="B489" s="65" t="s">
        <v>314</v>
      </c>
      <c r="C489" s="64" t="s">
        <v>305</v>
      </c>
      <c r="D489" s="64" t="s">
        <v>186</v>
      </c>
      <c r="E489" s="65" t="s">
        <v>321</v>
      </c>
      <c r="F489" s="66">
        <v>86.9</v>
      </c>
    </row>
    <row r="490" spans="1:6" ht="28.5">
      <c r="A490" s="60" t="s">
        <v>260</v>
      </c>
      <c r="B490" s="70" t="s">
        <v>261</v>
      </c>
      <c r="C490" s="60"/>
      <c r="D490" s="60"/>
      <c r="E490" s="62"/>
      <c r="F490" s="63">
        <v>579.20000000000005</v>
      </c>
    </row>
    <row r="491" spans="1:6" ht="42.75">
      <c r="A491" s="60" t="s">
        <v>262</v>
      </c>
      <c r="B491" s="70" t="s">
        <v>263</v>
      </c>
      <c r="C491" s="60"/>
      <c r="D491" s="60"/>
      <c r="E491" s="62"/>
      <c r="F491" s="63">
        <v>579.20000000000005</v>
      </c>
    </row>
    <row r="492" spans="1:6" ht="42.75">
      <c r="A492" s="60" t="s">
        <v>264</v>
      </c>
      <c r="B492" s="70" t="s">
        <v>265</v>
      </c>
      <c r="C492" s="60"/>
      <c r="D492" s="60"/>
      <c r="E492" s="62"/>
      <c r="F492" s="63">
        <v>579.20000000000005</v>
      </c>
    </row>
    <row r="493" spans="1:6">
      <c r="A493" s="60"/>
      <c r="B493" s="70" t="s">
        <v>265</v>
      </c>
      <c r="C493" s="60" t="s">
        <v>186</v>
      </c>
      <c r="D493" s="60"/>
      <c r="E493" s="62"/>
      <c r="F493" s="63">
        <v>579.20000000000005</v>
      </c>
    </row>
    <row r="494" spans="1:6" ht="30">
      <c r="A494" s="64" t="s">
        <v>264</v>
      </c>
      <c r="B494" s="65" t="s">
        <v>265</v>
      </c>
      <c r="C494" s="64" t="s">
        <v>186</v>
      </c>
      <c r="D494" s="64" t="s">
        <v>259</v>
      </c>
      <c r="E494" s="65" t="s">
        <v>321</v>
      </c>
      <c r="F494" s="66">
        <v>579.20000000000005</v>
      </c>
    </row>
    <row r="495" spans="1:6" ht="42.75">
      <c r="A495" s="60" t="s">
        <v>230</v>
      </c>
      <c r="B495" s="70" t="s">
        <v>231</v>
      </c>
      <c r="C495" s="60"/>
      <c r="D495" s="60"/>
      <c r="E495" s="62"/>
      <c r="F495" s="63">
        <v>1033.4000000000001</v>
      </c>
    </row>
    <row r="496" spans="1:6" ht="42.75">
      <c r="A496" s="60" t="s">
        <v>232</v>
      </c>
      <c r="B496" s="70" t="s">
        <v>233</v>
      </c>
      <c r="C496" s="60"/>
      <c r="D496" s="60"/>
      <c r="E496" s="62"/>
      <c r="F496" s="63">
        <v>639.9</v>
      </c>
    </row>
    <row r="497" spans="1:6" ht="42.75">
      <c r="A497" s="60" t="s">
        <v>234</v>
      </c>
      <c r="B497" s="70" t="s">
        <v>235</v>
      </c>
      <c r="C497" s="60"/>
      <c r="D497" s="60"/>
      <c r="E497" s="62"/>
      <c r="F497" s="63">
        <v>277.7</v>
      </c>
    </row>
    <row r="498" spans="1:6">
      <c r="A498" s="60"/>
      <c r="B498" s="70" t="s">
        <v>235</v>
      </c>
      <c r="C498" s="60" t="s">
        <v>226</v>
      </c>
      <c r="D498" s="60"/>
      <c r="E498" s="62"/>
      <c r="F498" s="63">
        <v>277.7</v>
      </c>
    </row>
    <row r="499" spans="1:6" ht="30">
      <c r="A499" s="64" t="s">
        <v>234</v>
      </c>
      <c r="B499" s="65" t="s">
        <v>235</v>
      </c>
      <c r="C499" s="64" t="s">
        <v>226</v>
      </c>
      <c r="D499" s="64" t="s">
        <v>229</v>
      </c>
      <c r="E499" s="65" t="s">
        <v>321</v>
      </c>
      <c r="F499" s="66">
        <v>277.7</v>
      </c>
    </row>
    <row r="500" spans="1:6" ht="28.5">
      <c r="A500" s="60" t="s">
        <v>236</v>
      </c>
      <c r="B500" s="70" t="s">
        <v>237</v>
      </c>
      <c r="C500" s="60"/>
      <c r="D500" s="60"/>
      <c r="E500" s="62"/>
      <c r="F500" s="63">
        <v>362.2</v>
      </c>
    </row>
    <row r="501" spans="1:6">
      <c r="A501" s="60"/>
      <c r="B501" s="70" t="s">
        <v>237</v>
      </c>
      <c r="C501" s="60" t="s">
        <v>226</v>
      </c>
      <c r="D501" s="60"/>
      <c r="E501" s="62"/>
      <c r="F501" s="63">
        <v>362.2</v>
      </c>
    </row>
    <row r="502" spans="1:6" ht="30">
      <c r="A502" s="64" t="s">
        <v>236</v>
      </c>
      <c r="B502" s="65" t="s">
        <v>237</v>
      </c>
      <c r="C502" s="64" t="s">
        <v>226</v>
      </c>
      <c r="D502" s="64" t="s">
        <v>229</v>
      </c>
      <c r="E502" s="65" t="s">
        <v>321</v>
      </c>
      <c r="F502" s="66">
        <v>16.7</v>
      </c>
    </row>
    <row r="503" spans="1:6" ht="30">
      <c r="A503" s="64" t="s">
        <v>236</v>
      </c>
      <c r="B503" s="65" t="s">
        <v>237</v>
      </c>
      <c r="C503" s="64" t="s">
        <v>226</v>
      </c>
      <c r="D503" s="64" t="s">
        <v>229</v>
      </c>
      <c r="E503" s="65" t="s">
        <v>321</v>
      </c>
      <c r="F503" s="66">
        <v>345.4</v>
      </c>
    </row>
    <row r="504" spans="1:6" ht="28.5">
      <c r="A504" s="60" t="s">
        <v>240</v>
      </c>
      <c r="B504" s="70" t="s">
        <v>241</v>
      </c>
      <c r="C504" s="60"/>
      <c r="D504" s="60"/>
      <c r="E504" s="62"/>
      <c r="F504" s="63">
        <v>393.5</v>
      </c>
    </row>
    <row r="505" spans="1:6" ht="57">
      <c r="A505" s="60" t="s">
        <v>242</v>
      </c>
      <c r="B505" s="70" t="s">
        <v>243</v>
      </c>
      <c r="C505" s="60"/>
      <c r="D505" s="60"/>
      <c r="E505" s="62"/>
      <c r="F505" s="63">
        <v>393.5</v>
      </c>
    </row>
    <row r="506" spans="1:6">
      <c r="A506" s="60"/>
      <c r="B506" s="70" t="s">
        <v>243</v>
      </c>
      <c r="C506" s="60" t="s">
        <v>226</v>
      </c>
      <c r="D506" s="60"/>
      <c r="E506" s="62"/>
      <c r="F506" s="63">
        <v>393.5</v>
      </c>
    </row>
    <row r="507" spans="1:6" ht="60">
      <c r="A507" s="64" t="s">
        <v>242</v>
      </c>
      <c r="B507" s="65" t="s">
        <v>243</v>
      </c>
      <c r="C507" s="64" t="s">
        <v>226</v>
      </c>
      <c r="D507" s="64" t="s">
        <v>239</v>
      </c>
      <c r="E507" s="65" t="s">
        <v>320</v>
      </c>
      <c r="F507" s="66">
        <v>374</v>
      </c>
    </row>
    <row r="508" spans="1:6" ht="60">
      <c r="A508" s="64" t="s">
        <v>242</v>
      </c>
      <c r="B508" s="65" t="s">
        <v>243</v>
      </c>
      <c r="C508" s="64" t="s">
        <v>226</v>
      </c>
      <c r="D508" s="64" t="s">
        <v>239</v>
      </c>
      <c r="E508" s="65" t="s">
        <v>321</v>
      </c>
      <c r="F508" s="66">
        <v>19.399999999999999</v>
      </c>
    </row>
    <row r="509" spans="1:6" ht="28.5">
      <c r="A509" s="60" t="s">
        <v>253</v>
      </c>
      <c r="B509" s="70" t="s">
        <v>254</v>
      </c>
      <c r="C509" s="60"/>
      <c r="D509" s="60"/>
      <c r="E509" s="62"/>
      <c r="F509" s="63">
        <v>7.1</v>
      </c>
    </row>
    <row r="510" spans="1:6" ht="42.75">
      <c r="A510" s="60" t="s">
        <v>255</v>
      </c>
      <c r="B510" s="70" t="s">
        <v>256</v>
      </c>
      <c r="C510" s="60"/>
      <c r="D510" s="60"/>
      <c r="E510" s="62"/>
      <c r="F510" s="63">
        <v>7.1</v>
      </c>
    </row>
    <row r="511" spans="1:6" ht="57">
      <c r="A511" s="60" t="s">
        <v>257</v>
      </c>
      <c r="B511" s="70" t="s">
        <v>258</v>
      </c>
      <c r="C511" s="60"/>
      <c r="D511" s="60"/>
      <c r="E511" s="62"/>
      <c r="F511" s="63">
        <v>7.1</v>
      </c>
    </row>
    <row r="512" spans="1:6">
      <c r="A512" s="60"/>
      <c r="B512" s="70" t="s">
        <v>258</v>
      </c>
      <c r="C512" s="60" t="s">
        <v>186</v>
      </c>
      <c r="D512" s="60"/>
      <c r="E512" s="62"/>
      <c r="F512" s="63">
        <v>7.1</v>
      </c>
    </row>
    <row r="513" spans="1:6" ht="45">
      <c r="A513" s="64" t="s">
        <v>257</v>
      </c>
      <c r="B513" s="65" t="s">
        <v>258</v>
      </c>
      <c r="C513" s="64" t="s">
        <v>186</v>
      </c>
      <c r="D513" s="64" t="s">
        <v>252</v>
      </c>
      <c r="E513" s="65" t="s">
        <v>321</v>
      </c>
      <c r="F513" s="66">
        <v>7.1</v>
      </c>
    </row>
    <row r="514" spans="1:6" ht="28.5">
      <c r="A514" s="60" t="s">
        <v>299</v>
      </c>
      <c r="B514" s="70" t="s">
        <v>300</v>
      </c>
      <c r="C514" s="60"/>
      <c r="D514" s="60"/>
      <c r="E514" s="62"/>
      <c r="F514" s="63">
        <v>1.4</v>
      </c>
    </row>
    <row r="515" spans="1:6" ht="42.75">
      <c r="A515" s="60" t="s">
        <v>301</v>
      </c>
      <c r="B515" s="70" t="s">
        <v>302</v>
      </c>
      <c r="C515" s="60"/>
      <c r="D515" s="60"/>
      <c r="E515" s="62"/>
      <c r="F515" s="63">
        <v>1.4</v>
      </c>
    </row>
    <row r="516" spans="1:6" ht="42.75">
      <c r="A516" s="60" t="s">
        <v>303</v>
      </c>
      <c r="B516" s="70" t="s">
        <v>304</v>
      </c>
      <c r="C516" s="60"/>
      <c r="D516" s="60"/>
      <c r="E516" s="62"/>
      <c r="F516" s="63">
        <v>1.4</v>
      </c>
    </row>
    <row r="517" spans="1:6">
      <c r="A517" s="60"/>
      <c r="B517" s="70" t="s">
        <v>304</v>
      </c>
      <c r="C517" s="60" t="s">
        <v>298</v>
      </c>
      <c r="D517" s="60"/>
      <c r="E517" s="62"/>
      <c r="F517" s="63">
        <v>1.4</v>
      </c>
    </row>
    <row r="518" spans="1:6" ht="30">
      <c r="A518" s="64" t="s">
        <v>303</v>
      </c>
      <c r="B518" s="65" t="s">
        <v>304</v>
      </c>
      <c r="C518" s="64" t="s">
        <v>298</v>
      </c>
      <c r="D518" s="64" t="s">
        <v>252</v>
      </c>
      <c r="E518" s="65" t="s">
        <v>321</v>
      </c>
      <c r="F518" s="66">
        <v>1.4</v>
      </c>
    </row>
    <row r="519" spans="1:6" ht="42.75">
      <c r="A519" s="60" t="s">
        <v>281</v>
      </c>
      <c r="B519" s="70" t="s">
        <v>282</v>
      </c>
      <c r="C519" s="60"/>
      <c r="D519" s="60"/>
      <c r="E519" s="62"/>
      <c r="F519" s="63">
        <v>18</v>
      </c>
    </row>
    <row r="520" spans="1:6" ht="42.75">
      <c r="A520" s="60" t="s">
        <v>283</v>
      </c>
      <c r="B520" s="70" t="s">
        <v>284</v>
      </c>
      <c r="C520" s="60"/>
      <c r="D520" s="60"/>
      <c r="E520" s="62"/>
      <c r="F520" s="63">
        <v>18</v>
      </c>
    </row>
    <row r="521" spans="1:6" ht="57">
      <c r="A521" s="60" t="s">
        <v>285</v>
      </c>
      <c r="B521" s="70" t="s">
        <v>286</v>
      </c>
      <c r="C521" s="60"/>
      <c r="D521" s="60"/>
      <c r="E521" s="62"/>
      <c r="F521" s="63">
        <v>18</v>
      </c>
    </row>
    <row r="522" spans="1:6">
      <c r="A522" s="60"/>
      <c r="B522" s="70" t="s">
        <v>286</v>
      </c>
      <c r="C522" s="60" t="s">
        <v>186</v>
      </c>
      <c r="D522" s="60"/>
      <c r="E522" s="62"/>
      <c r="F522" s="63">
        <v>18</v>
      </c>
    </row>
    <row r="523" spans="1:6" ht="60">
      <c r="A523" s="64" t="s">
        <v>285</v>
      </c>
      <c r="B523" s="65" t="s">
        <v>286</v>
      </c>
      <c r="C523" s="64" t="s">
        <v>186</v>
      </c>
      <c r="D523" s="64" t="s">
        <v>280</v>
      </c>
      <c r="E523" s="65" t="s">
        <v>321</v>
      </c>
      <c r="F523" s="66">
        <v>18</v>
      </c>
    </row>
    <row r="524" spans="1:6" ht="28.5">
      <c r="A524" s="60" t="s">
        <v>266</v>
      </c>
      <c r="B524" s="70" t="s">
        <v>267</v>
      </c>
      <c r="C524" s="60"/>
      <c r="D524" s="60"/>
      <c r="E524" s="62"/>
      <c r="F524" s="63">
        <v>53.2</v>
      </c>
    </row>
    <row r="525" spans="1:6" ht="57">
      <c r="A525" s="60" t="s">
        <v>268</v>
      </c>
      <c r="B525" s="70" t="s">
        <v>269</v>
      </c>
      <c r="C525" s="60"/>
      <c r="D525" s="60"/>
      <c r="E525" s="62"/>
      <c r="F525" s="63">
        <v>31.4</v>
      </c>
    </row>
    <row r="526" spans="1:6" ht="28.5">
      <c r="A526" s="60" t="s">
        <v>270</v>
      </c>
      <c r="B526" s="70" t="s">
        <v>271</v>
      </c>
      <c r="C526" s="60"/>
      <c r="D526" s="60"/>
      <c r="E526" s="62"/>
      <c r="F526" s="63">
        <v>31.4</v>
      </c>
    </row>
    <row r="527" spans="1:6">
      <c r="A527" s="60"/>
      <c r="B527" s="70" t="s">
        <v>271</v>
      </c>
      <c r="C527" s="60" t="s">
        <v>186</v>
      </c>
      <c r="D527" s="60"/>
      <c r="E527" s="62"/>
      <c r="F527" s="63">
        <v>31.4</v>
      </c>
    </row>
    <row r="528" spans="1:6" ht="30">
      <c r="A528" s="64" t="s">
        <v>270</v>
      </c>
      <c r="B528" s="65" t="s">
        <v>271</v>
      </c>
      <c r="C528" s="64" t="s">
        <v>186</v>
      </c>
      <c r="D528" s="64" t="s">
        <v>229</v>
      </c>
      <c r="E528" s="65" t="s">
        <v>321</v>
      </c>
      <c r="F528" s="66">
        <v>31.4</v>
      </c>
    </row>
    <row r="529" spans="1:6" ht="57">
      <c r="A529" s="60" t="s">
        <v>272</v>
      </c>
      <c r="B529" s="70" t="s">
        <v>273</v>
      </c>
      <c r="C529" s="60"/>
      <c r="D529" s="60"/>
      <c r="E529" s="62"/>
      <c r="F529" s="63">
        <v>21.8</v>
      </c>
    </row>
    <row r="530" spans="1:6" ht="42.75">
      <c r="A530" s="60" t="s">
        <v>274</v>
      </c>
      <c r="B530" s="70" t="s">
        <v>275</v>
      </c>
      <c r="C530" s="60"/>
      <c r="D530" s="60"/>
      <c r="E530" s="62"/>
      <c r="F530" s="63">
        <v>21.8</v>
      </c>
    </row>
    <row r="531" spans="1:6">
      <c r="A531" s="60"/>
      <c r="B531" s="70" t="s">
        <v>275</v>
      </c>
      <c r="C531" s="60" t="s">
        <v>186</v>
      </c>
      <c r="D531" s="60"/>
      <c r="E531" s="62"/>
      <c r="F531" s="63">
        <v>21.8</v>
      </c>
    </row>
    <row r="532" spans="1:6" ht="45">
      <c r="A532" s="64" t="s">
        <v>274</v>
      </c>
      <c r="B532" s="65" t="s">
        <v>275</v>
      </c>
      <c r="C532" s="64" t="s">
        <v>186</v>
      </c>
      <c r="D532" s="64" t="s">
        <v>229</v>
      </c>
      <c r="E532" s="65" t="s">
        <v>321</v>
      </c>
      <c r="F532" s="66">
        <v>21.8</v>
      </c>
    </row>
    <row r="533" spans="1:6" ht="28.5">
      <c r="A533" s="60" t="s">
        <v>187</v>
      </c>
      <c r="B533" s="70" t="s">
        <v>188</v>
      </c>
      <c r="C533" s="60"/>
      <c r="D533" s="60"/>
      <c r="E533" s="62"/>
      <c r="F533" s="63">
        <v>2646.9</v>
      </c>
    </row>
    <row r="534" spans="1:6">
      <c r="A534" s="60" t="s">
        <v>189</v>
      </c>
      <c r="B534" s="70" t="s">
        <v>190</v>
      </c>
      <c r="C534" s="60"/>
      <c r="D534" s="60"/>
      <c r="E534" s="62"/>
      <c r="F534" s="63">
        <v>2646.9</v>
      </c>
    </row>
    <row r="535" spans="1:6" ht="42.75">
      <c r="A535" s="60" t="s">
        <v>191</v>
      </c>
      <c r="B535" s="70" t="s">
        <v>192</v>
      </c>
      <c r="C535" s="60"/>
      <c r="D535" s="60"/>
      <c r="E535" s="62"/>
      <c r="F535" s="63">
        <v>1166.3</v>
      </c>
    </row>
    <row r="536" spans="1:6">
      <c r="A536" s="60"/>
      <c r="B536" s="70" t="s">
        <v>192</v>
      </c>
      <c r="C536" s="60" t="s">
        <v>185</v>
      </c>
      <c r="D536" s="60"/>
      <c r="E536" s="62"/>
      <c r="F536" s="63">
        <v>1166.3</v>
      </c>
    </row>
    <row r="537" spans="1:6" ht="30">
      <c r="A537" s="64" t="s">
        <v>191</v>
      </c>
      <c r="B537" s="65" t="s">
        <v>192</v>
      </c>
      <c r="C537" s="64" t="s">
        <v>185</v>
      </c>
      <c r="D537" s="64" t="s">
        <v>186</v>
      </c>
      <c r="E537" s="65" t="s">
        <v>320</v>
      </c>
      <c r="F537" s="66">
        <v>903.5</v>
      </c>
    </row>
    <row r="538" spans="1:6" ht="30">
      <c r="A538" s="64" t="s">
        <v>191</v>
      </c>
      <c r="B538" s="65" t="s">
        <v>192</v>
      </c>
      <c r="C538" s="64" t="s">
        <v>185</v>
      </c>
      <c r="D538" s="64" t="s">
        <v>186</v>
      </c>
      <c r="E538" s="65" t="s">
        <v>320</v>
      </c>
      <c r="F538" s="66">
        <v>262.8</v>
      </c>
    </row>
    <row r="539" spans="1:6" ht="42.75">
      <c r="A539" s="60" t="s">
        <v>195</v>
      </c>
      <c r="B539" s="70" t="s">
        <v>196</v>
      </c>
      <c r="C539" s="60"/>
      <c r="D539" s="60"/>
      <c r="E539" s="62"/>
      <c r="F539" s="63">
        <v>739.6</v>
      </c>
    </row>
    <row r="540" spans="1:6">
      <c r="A540" s="60"/>
      <c r="B540" s="70" t="s">
        <v>196</v>
      </c>
      <c r="C540" s="60" t="s">
        <v>185</v>
      </c>
      <c r="D540" s="60"/>
      <c r="E540" s="62"/>
      <c r="F540" s="63">
        <v>739.6</v>
      </c>
    </row>
    <row r="541" spans="1:6" ht="45">
      <c r="A541" s="64" t="s">
        <v>195</v>
      </c>
      <c r="B541" s="65" t="s">
        <v>196</v>
      </c>
      <c r="C541" s="64" t="s">
        <v>185</v>
      </c>
      <c r="D541" s="64" t="s">
        <v>186</v>
      </c>
      <c r="E541" s="65" t="s">
        <v>320</v>
      </c>
      <c r="F541" s="66">
        <v>569</v>
      </c>
    </row>
    <row r="542" spans="1:6" ht="45">
      <c r="A542" s="64" t="s">
        <v>195</v>
      </c>
      <c r="B542" s="65" t="s">
        <v>196</v>
      </c>
      <c r="C542" s="64" t="s">
        <v>185</v>
      </c>
      <c r="D542" s="64" t="s">
        <v>186</v>
      </c>
      <c r="E542" s="65" t="s">
        <v>320</v>
      </c>
      <c r="F542" s="66">
        <v>170.6</v>
      </c>
    </row>
    <row r="543" spans="1:6">
      <c r="A543" s="60" t="s">
        <v>213</v>
      </c>
      <c r="B543" s="70" t="s">
        <v>214</v>
      </c>
      <c r="C543" s="60"/>
      <c r="D543" s="60"/>
      <c r="E543" s="62"/>
      <c r="F543" s="63">
        <v>47.1</v>
      </c>
    </row>
    <row r="544" spans="1:6">
      <c r="A544" s="60"/>
      <c r="B544" s="70" t="s">
        <v>214</v>
      </c>
      <c r="C544" s="60" t="s">
        <v>226</v>
      </c>
      <c r="D544" s="60"/>
      <c r="E544" s="62"/>
      <c r="F544" s="63">
        <v>47.1</v>
      </c>
    </row>
    <row r="545" spans="1:6">
      <c r="A545" s="64" t="s">
        <v>213</v>
      </c>
      <c r="B545" s="65" t="s">
        <v>214</v>
      </c>
      <c r="C545" s="64" t="s">
        <v>226</v>
      </c>
      <c r="D545" s="64" t="s">
        <v>239</v>
      </c>
      <c r="E545" s="65" t="s">
        <v>320</v>
      </c>
      <c r="F545" s="66">
        <v>14.4</v>
      </c>
    </row>
    <row r="546" spans="1:6">
      <c r="A546" s="64" t="s">
        <v>213</v>
      </c>
      <c r="B546" s="65" t="s">
        <v>214</v>
      </c>
      <c r="C546" s="64" t="s">
        <v>226</v>
      </c>
      <c r="D546" s="64" t="s">
        <v>239</v>
      </c>
      <c r="E546" s="65" t="s">
        <v>321</v>
      </c>
      <c r="F546" s="66">
        <v>32.799999999999997</v>
      </c>
    </row>
    <row r="547" spans="1:6" ht="57">
      <c r="A547" s="60" t="s">
        <v>227</v>
      </c>
      <c r="B547" s="70" t="s">
        <v>228</v>
      </c>
      <c r="C547" s="60"/>
      <c r="D547" s="60"/>
      <c r="E547" s="62"/>
      <c r="F547" s="63">
        <v>110.4</v>
      </c>
    </row>
    <row r="548" spans="1:6">
      <c r="A548" s="60"/>
      <c r="B548" s="70" t="s">
        <v>228</v>
      </c>
      <c r="C548" s="60" t="s">
        <v>225</v>
      </c>
      <c r="D548" s="60"/>
      <c r="E548" s="62"/>
      <c r="F548" s="63">
        <v>110.4</v>
      </c>
    </row>
    <row r="549" spans="1:6" ht="45">
      <c r="A549" s="64" t="s">
        <v>227</v>
      </c>
      <c r="B549" s="65" t="s">
        <v>228</v>
      </c>
      <c r="C549" s="64" t="s">
        <v>225</v>
      </c>
      <c r="D549" s="64" t="s">
        <v>226</v>
      </c>
      <c r="E549" s="65" t="s">
        <v>320</v>
      </c>
      <c r="F549" s="66">
        <v>80.7</v>
      </c>
    </row>
    <row r="550" spans="1:6" ht="45">
      <c r="A550" s="64" t="s">
        <v>227</v>
      </c>
      <c r="B550" s="65" t="s">
        <v>228</v>
      </c>
      <c r="C550" s="64" t="s">
        <v>225</v>
      </c>
      <c r="D550" s="64" t="s">
        <v>226</v>
      </c>
      <c r="E550" s="65" t="s">
        <v>320</v>
      </c>
      <c r="F550" s="66">
        <v>24</v>
      </c>
    </row>
    <row r="551" spans="1:6" ht="45">
      <c r="A551" s="64" t="s">
        <v>227</v>
      </c>
      <c r="B551" s="65" t="s">
        <v>228</v>
      </c>
      <c r="C551" s="64" t="s">
        <v>225</v>
      </c>
      <c r="D551" s="64" t="s">
        <v>226</v>
      </c>
      <c r="E551" s="65" t="s">
        <v>321</v>
      </c>
      <c r="F551" s="66">
        <v>5.8</v>
      </c>
    </row>
    <row r="552" spans="1:6" ht="85.5">
      <c r="A552" s="60" t="s">
        <v>197</v>
      </c>
      <c r="B552" s="70" t="s">
        <v>198</v>
      </c>
      <c r="C552" s="60"/>
      <c r="D552" s="60"/>
      <c r="E552" s="62"/>
      <c r="F552" s="63">
        <v>17.7</v>
      </c>
    </row>
    <row r="553" spans="1:6">
      <c r="A553" s="60"/>
      <c r="B553" s="70" t="s">
        <v>198</v>
      </c>
      <c r="C553" s="60" t="s">
        <v>185</v>
      </c>
      <c r="D553" s="60"/>
      <c r="E553" s="62"/>
      <c r="F553" s="63">
        <v>17.7</v>
      </c>
    </row>
    <row r="554" spans="1:6" ht="75">
      <c r="A554" s="64" t="s">
        <v>197</v>
      </c>
      <c r="B554" s="65" t="s">
        <v>198</v>
      </c>
      <c r="C554" s="64" t="s">
        <v>185</v>
      </c>
      <c r="D554" s="64" t="s">
        <v>186</v>
      </c>
      <c r="E554" s="65" t="s">
        <v>320</v>
      </c>
      <c r="F554" s="66">
        <v>17.7</v>
      </c>
    </row>
    <row r="555" spans="1:6" ht="71.25">
      <c r="A555" s="60" t="s">
        <v>210</v>
      </c>
      <c r="B555" s="70" t="s">
        <v>211</v>
      </c>
      <c r="C555" s="60"/>
      <c r="D555" s="60"/>
      <c r="E555" s="62"/>
      <c r="F555" s="63">
        <v>0.3</v>
      </c>
    </row>
    <row r="556" spans="1:6">
      <c r="A556" s="60"/>
      <c r="B556" s="70" t="s">
        <v>211</v>
      </c>
      <c r="C556" s="60" t="s">
        <v>185</v>
      </c>
      <c r="D556" s="60"/>
      <c r="E556" s="62"/>
      <c r="F556" s="63">
        <v>0.3</v>
      </c>
    </row>
    <row r="557" spans="1:6" ht="60">
      <c r="A557" s="64" t="s">
        <v>210</v>
      </c>
      <c r="B557" s="65" t="s">
        <v>211</v>
      </c>
      <c r="C557" s="64" t="s">
        <v>185</v>
      </c>
      <c r="D557" s="64" t="s">
        <v>204</v>
      </c>
      <c r="E557" s="65" t="s">
        <v>323</v>
      </c>
      <c r="F557" s="66">
        <v>0.3</v>
      </c>
    </row>
    <row r="558" spans="1:6" ht="28.5">
      <c r="A558" s="60" t="s">
        <v>200</v>
      </c>
      <c r="B558" s="70" t="s">
        <v>201</v>
      </c>
      <c r="C558" s="60"/>
      <c r="D558" s="60"/>
      <c r="E558" s="62"/>
      <c r="F558" s="63">
        <v>565.4</v>
      </c>
    </row>
    <row r="559" spans="1:6">
      <c r="A559" s="60"/>
      <c r="B559" s="70" t="s">
        <v>201</v>
      </c>
      <c r="C559" s="60" t="s">
        <v>185</v>
      </c>
      <c r="D559" s="60"/>
      <c r="E559" s="62"/>
      <c r="F559" s="63">
        <v>565.4</v>
      </c>
    </row>
    <row r="560" spans="1:6" ht="30">
      <c r="A560" s="64" t="s">
        <v>200</v>
      </c>
      <c r="B560" s="65" t="s">
        <v>201</v>
      </c>
      <c r="C560" s="64" t="s">
        <v>185</v>
      </c>
      <c r="D560" s="64" t="s">
        <v>186</v>
      </c>
      <c r="E560" s="65" t="s">
        <v>320</v>
      </c>
      <c r="F560" s="66">
        <v>268.5</v>
      </c>
    </row>
    <row r="561" spans="1:9" ht="30">
      <c r="A561" s="64" t="s">
        <v>200</v>
      </c>
      <c r="B561" s="65" t="s">
        <v>201</v>
      </c>
      <c r="C561" s="64" t="s">
        <v>185</v>
      </c>
      <c r="D561" s="64" t="s">
        <v>186</v>
      </c>
      <c r="E561" s="65" t="s">
        <v>320</v>
      </c>
      <c r="F561" s="66">
        <v>79.099999999999994</v>
      </c>
    </row>
    <row r="562" spans="1:9" ht="30">
      <c r="A562" s="64" t="s">
        <v>200</v>
      </c>
      <c r="B562" s="65" t="s">
        <v>201</v>
      </c>
      <c r="C562" s="64" t="s">
        <v>185</v>
      </c>
      <c r="D562" s="64" t="s">
        <v>186</v>
      </c>
      <c r="E562" s="65" t="s">
        <v>321</v>
      </c>
      <c r="F562" s="66">
        <v>216.7</v>
      </c>
    </row>
    <row r="563" spans="1:9" ht="30">
      <c r="A563" s="71" t="s">
        <v>200</v>
      </c>
      <c r="B563" s="72" t="s">
        <v>201</v>
      </c>
      <c r="C563" s="71" t="s">
        <v>185</v>
      </c>
      <c r="D563" s="71" t="s">
        <v>186</v>
      </c>
      <c r="E563" s="72" t="s">
        <v>322</v>
      </c>
      <c r="F563" s="73">
        <v>1.1000000000000001</v>
      </c>
    </row>
    <row r="564" spans="1:9">
      <c r="A564" s="29"/>
      <c r="B564" s="29" t="s">
        <v>165</v>
      </c>
      <c r="C564" s="29"/>
      <c r="D564" s="29"/>
      <c r="E564" s="29"/>
      <c r="F564" s="43">
        <f>F533+F460</f>
        <v>7336.7999999999993</v>
      </c>
    </row>
    <row r="567" spans="1:9">
      <c r="H567" t="s">
        <v>330</v>
      </c>
    </row>
    <row r="569" spans="1:9">
      <c r="A569" s="74" t="s">
        <v>331</v>
      </c>
      <c r="B569" s="74"/>
      <c r="C569" s="74"/>
      <c r="D569" s="74"/>
      <c r="E569" s="74"/>
      <c r="F569" s="74"/>
      <c r="G569" s="74"/>
      <c r="H569" s="74"/>
      <c r="I569" s="74"/>
    </row>
    <row r="570" spans="1:9">
      <c r="A570" s="74"/>
      <c r="B570" s="74"/>
      <c r="C570" s="74"/>
      <c r="D570" s="74"/>
      <c r="E570" s="74"/>
      <c r="F570" s="74"/>
      <c r="G570" s="74"/>
      <c r="H570" s="74"/>
      <c r="I570" s="74"/>
    </row>
    <row r="571" spans="1:9" ht="15.75">
      <c r="A571" s="44"/>
      <c r="B571" s="44"/>
      <c r="C571" s="44"/>
      <c r="D571" s="44"/>
      <c r="E571" s="44"/>
      <c r="F571" s="44"/>
      <c r="G571" s="44"/>
      <c r="H571" s="75" t="s">
        <v>332</v>
      </c>
      <c r="I571" s="75"/>
    </row>
    <row r="572" spans="1:9" ht="69">
      <c r="A572" s="76" t="s">
        <v>333</v>
      </c>
      <c r="B572" s="77" t="s">
        <v>334</v>
      </c>
      <c r="C572" s="78"/>
      <c r="D572" s="79"/>
      <c r="E572" s="80" t="s">
        <v>335</v>
      </c>
      <c r="F572" s="80" t="s">
        <v>336</v>
      </c>
      <c r="G572" s="81" t="s">
        <v>337</v>
      </c>
      <c r="H572" s="82" t="s">
        <v>338</v>
      </c>
      <c r="I572" s="83"/>
    </row>
    <row r="573" spans="1:9" ht="15.75">
      <c r="A573" s="84">
        <v>1</v>
      </c>
      <c r="B573" s="85" t="s">
        <v>183</v>
      </c>
      <c r="C573" s="86"/>
      <c r="D573" s="87"/>
      <c r="E573" s="84">
        <v>622.4</v>
      </c>
      <c r="F573" s="84">
        <v>579.20000000000005</v>
      </c>
      <c r="G573" s="88">
        <f>F573/E573</f>
        <v>0.93059125964010292</v>
      </c>
      <c r="H573" s="77">
        <f>E573-F573</f>
        <v>43.199999999999932</v>
      </c>
      <c r="I573" s="79"/>
    </row>
    <row r="576" spans="1:9">
      <c r="H576" s="16" t="s">
        <v>339</v>
      </c>
      <c r="I576" s="16"/>
    </row>
    <row r="578" spans="1:9">
      <c r="A578" s="74" t="s">
        <v>340</v>
      </c>
      <c r="B578" s="74"/>
      <c r="C578" s="74"/>
      <c r="D578" s="74"/>
      <c r="E578" s="74"/>
      <c r="F578" s="74"/>
      <c r="G578" s="74"/>
      <c r="H578" s="74"/>
      <c r="I578" s="74"/>
    </row>
    <row r="579" spans="1:9">
      <c r="A579" s="74"/>
      <c r="B579" s="74"/>
      <c r="C579" s="74"/>
      <c r="D579" s="74"/>
      <c r="E579" s="74"/>
      <c r="F579" s="74"/>
      <c r="G579" s="74"/>
      <c r="H579" s="74"/>
      <c r="I579" s="74"/>
    </row>
    <row r="580" spans="1:9" ht="15.75">
      <c r="A580" s="89"/>
      <c r="B580" s="89"/>
      <c r="C580" s="89"/>
      <c r="D580" s="89"/>
      <c r="E580" s="89"/>
      <c r="F580" s="89"/>
      <c r="G580" s="89"/>
      <c r="H580" s="89"/>
      <c r="I580" s="89"/>
    </row>
    <row r="581" spans="1:9" ht="15.75">
      <c r="A581" s="44"/>
      <c r="B581" s="44"/>
      <c r="C581" s="44"/>
      <c r="D581" s="44"/>
      <c r="E581" s="44"/>
      <c r="F581" s="44"/>
      <c r="G581" s="44"/>
      <c r="H581" s="75" t="s">
        <v>332</v>
      </c>
      <c r="I581" s="75"/>
    </row>
    <row r="582" spans="1:9" ht="121.5">
      <c r="A582" s="90" t="s">
        <v>341</v>
      </c>
      <c r="B582" s="91" t="s">
        <v>172</v>
      </c>
      <c r="C582" s="91" t="s">
        <v>173</v>
      </c>
      <c r="D582" s="92" t="s">
        <v>327</v>
      </c>
      <c r="E582" s="90" t="s">
        <v>328</v>
      </c>
      <c r="F582" s="93" t="s">
        <v>342</v>
      </c>
      <c r="G582" s="94" t="s">
        <v>335</v>
      </c>
      <c r="H582" s="94" t="s">
        <v>329</v>
      </c>
      <c r="I582" s="94" t="s">
        <v>343</v>
      </c>
    </row>
    <row r="583" spans="1:9" ht="15.75">
      <c r="A583" s="44"/>
      <c r="B583" s="44"/>
      <c r="C583" s="44"/>
      <c r="D583" s="44"/>
      <c r="E583" s="44"/>
      <c r="F583" s="95"/>
      <c r="G583" s="95"/>
      <c r="H583" s="96"/>
      <c r="I583" s="96"/>
    </row>
    <row r="584" spans="1:9" ht="15.75">
      <c r="A584" s="96">
        <v>921</v>
      </c>
      <c r="B584" s="97" t="s">
        <v>344</v>
      </c>
      <c r="C584" s="97" t="s">
        <v>344</v>
      </c>
      <c r="D584" s="97" t="s">
        <v>345</v>
      </c>
      <c r="E584" s="97" t="s">
        <v>346</v>
      </c>
      <c r="F584" s="96"/>
      <c r="G584" s="98">
        <f>G585</f>
        <v>52.8</v>
      </c>
      <c r="H584" s="98">
        <v>0</v>
      </c>
      <c r="I584" s="96">
        <v>0</v>
      </c>
    </row>
    <row r="585" spans="1:9" ht="409.5">
      <c r="A585" s="96"/>
      <c r="B585" s="97" t="s">
        <v>185</v>
      </c>
      <c r="C585" s="97" t="s">
        <v>212</v>
      </c>
      <c r="D585" s="97" t="s">
        <v>345</v>
      </c>
      <c r="E585" s="97" t="s">
        <v>346</v>
      </c>
      <c r="F585" s="99" t="s">
        <v>347</v>
      </c>
      <c r="G585" s="98">
        <f>G586</f>
        <v>52.8</v>
      </c>
      <c r="H585" s="98">
        <v>0</v>
      </c>
      <c r="I585" s="96">
        <v>0</v>
      </c>
    </row>
    <row r="586" spans="1:9" ht="173.25">
      <c r="A586" s="96"/>
      <c r="B586" s="97" t="s">
        <v>185</v>
      </c>
      <c r="C586" s="97" t="s">
        <v>212</v>
      </c>
      <c r="D586" s="97" t="s">
        <v>190</v>
      </c>
      <c r="E586" s="97" t="s">
        <v>346</v>
      </c>
      <c r="F586" s="99" t="s">
        <v>187</v>
      </c>
      <c r="G586" s="98">
        <f>G587</f>
        <v>52.8</v>
      </c>
      <c r="H586" s="98">
        <v>0</v>
      </c>
      <c r="I586" s="96">
        <v>0</v>
      </c>
    </row>
    <row r="587" spans="1:9" ht="110.25">
      <c r="A587" s="96"/>
      <c r="B587" s="97" t="s">
        <v>185</v>
      </c>
      <c r="C587" s="97" t="s">
        <v>212</v>
      </c>
      <c r="D587" s="97" t="s">
        <v>214</v>
      </c>
      <c r="E587" s="97" t="s">
        <v>346</v>
      </c>
      <c r="F587" s="100" t="s">
        <v>213</v>
      </c>
      <c r="G587" s="98">
        <v>52.8</v>
      </c>
      <c r="H587" s="98">
        <v>0</v>
      </c>
      <c r="I587" s="96">
        <v>0</v>
      </c>
    </row>
  </sheetData>
  <mergeCells count="47">
    <mergeCell ref="H576:I576"/>
    <mergeCell ref="A578:I579"/>
    <mergeCell ref="H581:I581"/>
    <mergeCell ref="A569:I570"/>
    <mergeCell ref="H571:I571"/>
    <mergeCell ref="B572:D572"/>
    <mergeCell ref="H572:I572"/>
    <mergeCell ref="B573:D573"/>
    <mergeCell ref="H573:I573"/>
    <mergeCell ref="A314:A315"/>
    <mergeCell ref="B314:E314"/>
    <mergeCell ref="F314:F315"/>
    <mergeCell ref="E451:F451"/>
    <mergeCell ref="A453:F455"/>
    <mergeCell ref="A154:A155"/>
    <mergeCell ref="B154:F154"/>
    <mergeCell ref="G154:G155"/>
    <mergeCell ref="E307:F307"/>
    <mergeCell ref="A309:F311"/>
    <mergeCell ref="A67:C68"/>
    <mergeCell ref="D83:F83"/>
    <mergeCell ref="A85:F86"/>
    <mergeCell ref="F147:G147"/>
    <mergeCell ref="A149:G151"/>
    <mergeCell ref="A61:D61"/>
    <mergeCell ref="A62:D62"/>
    <mergeCell ref="A8:D8"/>
    <mergeCell ref="A11:D11"/>
    <mergeCell ref="A60:D60"/>
    <mergeCell ref="A58:D58"/>
    <mergeCell ref="A10:D10"/>
    <mergeCell ref="A50:D50"/>
    <mergeCell ref="A59:D59"/>
    <mergeCell ref="A53:D53"/>
    <mergeCell ref="A54:D54"/>
    <mergeCell ref="A55:D55"/>
    <mergeCell ref="A56:D56"/>
    <mergeCell ref="A57:D57"/>
    <mergeCell ref="A52:D52"/>
    <mergeCell ref="A19:D19"/>
    <mergeCell ref="A26:D26"/>
    <mergeCell ref="A33:D33"/>
    <mergeCell ref="A1:D1"/>
    <mergeCell ref="A3:D3"/>
    <mergeCell ref="C5:D5"/>
    <mergeCell ref="A7:D7"/>
    <mergeCell ref="A6:D6"/>
  </mergeCells>
  <pageMargins left="0.51181102362204722" right="0.11811023622047245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2022-03-30T07:51:02Z</cp:lastPrinted>
  <dcterms:created xsi:type="dcterms:W3CDTF">2022-03-25T11:45:18Z</dcterms:created>
  <dcterms:modified xsi:type="dcterms:W3CDTF">2024-03-22T11:38:28Z</dcterms:modified>
</cp:coreProperties>
</file>